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Desktop\127 в СП на 01.01.2023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ГР'!$FJ$129</definedName>
  </definedNames>
  <calcPr calcId="162913"/>
</workbook>
</file>

<file path=xl/calcChain.xml><?xml version="1.0" encoding="utf-8"?>
<calcChain xmlns="http://schemas.openxmlformats.org/spreadsheetml/2006/main">
  <c r="EE19" i="1" l="1"/>
  <c r="ET19" i="1"/>
  <c r="EE20" i="1"/>
  <c r="ET20" i="1"/>
  <c r="EE21" i="1"/>
  <c r="ET21" i="1"/>
  <c r="EE22" i="1"/>
  <c r="ET22" i="1"/>
  <c r="EE23" i="1"/>
  <c r="ET23" i="1"/>
  <c r="EE24" i="1"/>
  <c r="ET24" i="1"/>
  <c r="EE25" i="1"/>
  <c r="ET25" i="1"/>
  <c r="EE26" i="1"/>
  <c r="ET26" i="1"/>
  <c r="EE27" i="1"/>
  <c r="ET27" i="1"/>
  <c r="EE28" i="1"/>
  <c r="ET28" i="1"/>
  <c r="EE29" i="1"/>
  <c r="ET29" i="1"/>
  <c r="EE30" i="1"/>
  <c r="ET30" i="1"/>
  <c r="EE31" i="1"/>
  <c r="ET31" i="1"/>
  <c r="EE32" i="1"/>
  <c r="ET32" i="1"/>
  <c r="EE33" i="1"/>
  <c r="ET33" i="1"/>
  <c r="EE34" i="1"/>
  <c r="ET34" i="1"/>
  <c r="EE35" i="1"/>
  <c r="ET35" i="1"/>
  <c r="EE36" i="1"/>
  <c r="ET36" i="1"/>
  <c r="DX51" i="1"/>
  <c r="EK51" i="1"/>
  <c r="EX51" i="1"/>
  <c r="DX52" i="1"/>
  <c r="EK52" i="1" s="1"/>
  <c r="EX52" i="1"/>
  <c r="DX53" i="1"/>
  <c r="EK53" i="1"/>
  <c r="EX53" i="1"/>
  <c r="DX54" i="1"/>
  <c r="EK54" i="1" s="1"/>
  <c r="EX54" i="1"/>
  <c r="DX55" i="1"/>
  <c r="EK55" i="1"/>
  <c r="EX55" i="1"/>
  <c r="DX56" i="1"/>
  <c r="EK56" i="1" s="1"/>
  <c r="EX56" i="1"/>
  <c r="DX57" i="1"/>
  <c r="EK57" i="1"/>
  <c r="EX57" i="1"/>
  <c r="DX58" i="1"/>
  <c r="EK58" i="1" s="1"/>
  <c r="EX58" i="1"/>
  <c r="DX59" i="1"/>
  <c r="EK59" i="1"/>
  <c r="EX59" i="1"/>
  <c r="DX60" i="1"/>
  <c r="EK60" i="1" s="1"/>
  <c r="EX60" i="1"/>
  <c r="DX61" i="1"/>
  <c r="EK61" i="1"/>
  <c r="EX61" i="1"/>
  <c r="DX62" i="1"/>
  <c r="EK62" i="1" s="1"/>
  <c r="EX62" i="1"/>
  <c r="DX63" i="1"/>
  <c r="EK63" i="1"/>
  <c r="EX63" i="1"/>
  <c r="DX64" i="1"/>
  <c r="EK64" i="1" s="1"/>
  <c r="EX64" i="1"/>
  <c r="DX65" i="1"/>
  <c r="EK65" i="1"/>
  <c r="EX65" i="1"/>
  <c r="DX66" i="1"/>
  <c r="EK66" i="1" s="1"/>
  <c r="EX66" i="1"/>
  <c r="DX67" i="1"/>
  <c r="EK67" i="1"/>
  <c r="EX67" i="1"/>
  <c r="DX68" i="1"/>
  <c r="EK68" i="1" s="1"/>
  <c r="EX68" i="1"/>
  <c r="DX69" i="1"/>
  <c r="EK69" i="1"/>
  <c r="EX69" i="1"/>
  <c r="DX70" i="1"/>
  <c r="EK70" i="1" s="1"/>
  <c r="EX70" i="1"/>
  <c r="DX71" i="1"/>
  <c r="EK71" i="1"/>
  <c r="EX71" i="1"/>
  <c r="DX72" i="1"/>
  <c r="EK72" i="1" s="1"/>
  <c r="EX72" i="1"/>
  <c r="DX73" i="1"/>
  <c r="EK73" i="1"/>
  <c r="EX73" i="1"/>
  <c r="DX74" i="1"/>
  <c r="EK74" i="1" s="1"/>
  <c r="EX74" i="1"/>
  <c r="DX75" i="1"/>
  <c r="EK75" i="1"/>
  <c r="EX75" i="1"/>
  <c r="DX76" i="1"/>
  <c r="EK76" i="1" s="1"/>
  <c r="EX76" i="1"/>
  <c r="DX77" i="1"/>
  <c r="EK77" i="1"/>
  <c r="EX77" i="1"/>
  <c r="DX78" i="1"/>
  <c r="EK78" i="1" s="1"/>
  <c r="EX78" i="1"/>
  <c r="DX79" i="1"/>
  <c r="EK79" i="1"/>
  <c r="EX79" i="1"/>
  <c r="DX80" i="1"/>
  <c r="EK80" i="1" s="1"/>
  <c r="EX80" i="1"/>
  <c r="DX81" i="1"/>
  <c r="EK81" i="1"/>
  <c r="EX81" i="1"/>
  <c r="DX82" i="1"/>
  <c r="EK82" i="1" s="1"/>
  <c r="EX82" i="1"/>
  <c r="DX83" i="1"/>
  <c r="EK83" i="1"/>
  <c r="EX83" i="1"/>
  <c r="DX84" i="1"/>
  <c r="EK84" i="1" s="1"/>
  <c r="EX84" i="1"/>
  <c r="DX85" i="1"/>
  <c r="EK85" i="1"/>
  <c r="EX85" i="1"/>
  <c r="DX86" i="1"/>
  <c r="EK86" i="1" s="1"/>
  <c r="EX86" i="1"/>
  <c r="DX87" i="1"/>
  <c r="EK87" i="1"/>
  <c r="EX87" i="1"/>
  <c r="DX88" i="1"/>
  <c r="EK88" i="1" s="1"/>
  <c r="EX88" i="1"/>
  <c r="DX89" i="1"/>
  <c r="EK89" i="1"/>
  <c r="EX89" i="1"/>
  <c r="DX90" i="1"/>
  <c r="EK90" i="1" s="1"/>
  <c r="EX90" i="1"/>
  <c r="DX91" i="1"/>
  <c r="EK91" i="1"/>
  <c r="EX91" i="1"/>
  <c r="DX92" i="1"/>
  <c r="EK92" i="1" s="1"/>
  <c r="EX92" i="1"/>
  <c r="DX93" i="1"/>
  <c r="EK93" i="1"/>
  <c r="EX93" i="1"/>
  <c r="DX94" i="1"/>
  <c r="EE106" i="1"/>
  <c r="ET106" i="1"/>
  <c r="EE107" i="1"/>
  <c r="ET107" i="1"/>
  <c r="EE108" i="1"/>
  <c r="ET108" i="1"/>
  <c r="EE109" i="1"/>
  <c r="ET109" i="1"/>
  <c r="EE110" i="1"/>
  <c r="ET110" i="1"/>
  <c r="EE111" i="1"/>
  <c r="ET111" i="1"/>
  <c r="EE112" i="1"/>
  <c r="EE113" i="1"/>
  <c r="EE114" i="1"/>
  <c r="EE115" i="1"/>
  <c r="EE116" i="1"/>
  <c r="EE117" i="1"/>
  <c r="EE118" i="1"/>
  <c r="EE119" i="1"/>
  <c r="EE120" i="1"/>
</calcChain>
</file>

<file path=xl/sharedStrings.xml><?xml version="1.0" encoding="utf-8"?>
<sst xmlns="http://schemas.openxmlformats.org/spreadsheetml/2006/main" count="221" uniqueCount="173">
  <si>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</si>
  <si>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</si>
  <si>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</si>
  <si>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</si>
  <si>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</si>
  <si>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</si>
  <si>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</si>
  <si>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</si>
  <si>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</si>
  <si>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</si>
  <si>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</si>
  <si>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</si>
  <si>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</si>
  <si>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</si>
  <si>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</si>
  <si>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</si>
  <si>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01.01.2023 г.</t>
  </si>
  <si>
    <t>10.01.2023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</si>
  <si>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</si>
  <si>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</si>
  <si>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</si>
  <si>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</si>
  <si>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</si>
  <si>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</si>
  <si>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</si>
  <si>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</si>
  <si>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</si>
  <si>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</si>
  <si>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</si>
  <si>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</si>
  <si>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</si>
  <si>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</si>
  <si>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</si>
  <si>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</si>
  <si>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</si>
  <si>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00010102010010000000111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</si>
  <si>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</si>
  <si>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00010102030010000000111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</si>
  <si>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</si>
  <si>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00010503010010000000111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</si>
  <si>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</si>
  <si>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00010601030100000000111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</si>
  <si>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</si>
  <si>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00010606033100000000111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</si>
  <si>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</si>
  <si>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00010606043100000000111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</si>
  <si>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</si>
  <si>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00010804020010000000112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</si>
  <si>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</si>
  <si>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00011105035100000000121</t>
  </si>
  <si>
    <t>Доходы, поступающие в порядке возмещения расходов, понесенных в связи с эксплуатацией имущества сельских поселений</t>
  </si>
  <si>
    <t>00011302065100000000135</t>
  </si>
  <si>
    <t>Прочие доходы от компенсации затрат бюджетов сельских поселений</t>
  </si>
  <si>
    <t>00011302995100000000134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</si>
  <si>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</si>
  <si>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00011602020020000000145</t>
  </si>
  <si>
    <t>Средства самообложения граждан, зачисляемые в бюджеты сельских поселений</t>
  </si>
  <si>
    <t>00011714030100000000155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</si>
  <si>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</si>
  <si>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</si>
  <si>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</si>
  <si>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00020235118100000000151</t>
  </si>
  <si>
    <t>Прочие межбюджетные трансферты, передаваемые бюджетам сельских поселений</t>
  </si>
  <si>
    <t>00020249999100000000151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</si>
  <si>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</si>
  <si>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00021960010100000000151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</si>
  <si>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</si>
  <si>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</si>
  <si>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</si>
  <si>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</si>
  <si>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</si>
  <si>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</si>
  <si>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</si>
  <si>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</si>
  <si>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</si>
  <si>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</si>
  <si>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</si>
  <si>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</si>
  <si>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</si>
  <si>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</si>
  <si>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</si>
  <si>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</si>
  <si>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Прочие несоциальные выплаты персоналу в денежной форме</t>
  </si>
  <si>
    <t>00001049900002040122212</t>
  </si>
  <si>
    <t>Прочие работы, услуги</t>
  </si>
  <si>
    <t>00001049900002040122226</t>
  </si>
  <si>
    <t>00001049900002040129213</t>
  </si>
  <si>
    <t>Работы, услуги по содержанию имущества</t>
  </si>
  <si>
    <t>00001049900002040244225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</si>
  <si>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</si>
  <si>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</si>
  <si>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</si>
  <si>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</si>
  <si>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Увеличение стоимости прочих оборотных запасов (материалов)</t>
  </si>
  <si>
    <t>00001049900002040244346</t>
  </si>
  <si>
    <t>Налоги, пошлины и сборы</t>
  </si>
  <si>
    <t>00001049900002040852291</t>
  </si>
  <si>
    <t>Штрафы за нарушение законодательства о налогах и сборах, законодательства о страховых взносах</t>
  </si>
  <si>
    <t>00001049900002040853292</t>
  </si>
  <si>
    <t>Иные выплаты текущего характера организациям</t>
  </si>
  <si>
    <t>00001049900002040853297</t>
  </si>
  <si>
    <t>00001139900029900111211</t>
  </si>
  <si>
    <t>00001139900029900119213</t>
  </si>
  <si>
    <t>00001139900097071244226</t>
  </si>
  <si>
    <t>00002039900051180121211</t>
  </si>
  <si>
    <t>00002039900051180129213</t>
  </si>
  <si>
    <t>00002039900051180244346</t>
  </si>
  <si>
    <t>0000409Б100078020244226</t>
  </si>
  <si>
    <t>0000503Б100078010244225</t>
  </si>
  <si>
    <t>Увеличение стоимости основных средств</t>
  </si>
  <si>
    <t>0000503Б100078010244310</t>
  </si>
  <si>
    <t>0000503Б100078010244346</t>
  </si>
  <si>
    <t>Коммунальные услуги</t>
  </si>
  <si>
    <t>0000503Б100078010247223</t>
  </si>
  <si>
    <t>0000503Б100078050244225</t>
  </si>
  <si>
    <t>0000503Б100078050244226</t>
  </si>
  <si>
    <t>0000503Б100078050244227</t>
  </si>
  <si>
    <t>0000503Б100078050244343</t>
  </si>
  <si>
    <t>0000503Б100078050244346</t>
  </si>
  <si>
    <t>0000503Б100078050852291</t>
  </si>
  <si>
    <t>Услуги связи</t>
  </si>
  <si>
    <t>00008010840144091244221</t>
  </si>
  <si>
    <t>00008010840144091244223</t>
  </si>
  <si>
    <t>00008010840144091244225</t>
  </si>
  <si>
    <t>00008010840144091244226</t>
  </si>
  <si>
    <t>00008010840144091244310</t>
  </si>
  <si>
    <t>00008010840144091244343</t>
  </si>
  <si>
    <t>00008010840144091244346</t>
  </si>
  <si>
    <t>00008010840144091247223</t>
  </si>
  <si>
    <t>00008010840144091852291</t>
  </si>
  <si>
    <t>00008010840144091853292</t>
  </si>
  <si>
    <t>00008019900002950851291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</si>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</sst>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30"/>
  <sheetViews>
    <sheetView tabSelected="1" workbookViewId="0">
      <selection sqref="A1:EQ1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4421406.28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4573852.7300000004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6" si="0">CF19+CW19+DN19</f>
        <v>4573852.7300000004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6" si="1">BJ19-EE19</f>
        <v>-152446.45000000019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4421406.28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4573852.7300000004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4573852.7300000004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-152446.45000000019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121.5" customHeight="1" x14ac:dyDescent="0.2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46000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67765.69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67765.69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-21765.690000000002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85.15" customHeight="1" x14ac:dyDescent="0.2">
      <c r="A22" s="68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5229.21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5229.21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-5229.21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48.6" customHeight="1" x14ac:dyDescent="0.2">
      <c r="A23" s="68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>
        <v>237000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152661.6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152661.6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84338.4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97.15" customHeight="1" x14ac:dyDescent="0.2">
      <c r="A24" s="68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>
        <v>127000</v>
      </c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158116.70000000001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158116.70000000001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-31116.700000000012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85.15" customHeight="1" x14ac:dyDescent="0.2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>
        <v>221000</v>
      </c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127538.11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127538.11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93461.89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85.15" customHeight="1" x14ac:dyDescent="0.2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>
        <v>268000</v>
      </c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507542.33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507542.33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-239542.33000000002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85.15" customHeight="1" x14ac:dyDescent="0.2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>
        <v>4000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1200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1200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2800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72.95" customHeight="1" x14ac:dyDescent="0.2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>
        <v>20000</v>
      </c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0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20000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48.6" customHeight="1" x14ac:dyDescent="0.2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39733.410000000003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39733.410000000003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-39733.410000000003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24.2" customHeight="1" x14ac:dyDescent="0.2">
      <c r="A30" s="68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15659.4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15659.4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-15659.4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72.95" customHeight="1" x14ac:dyDescent="0.2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>
        <v>2000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2000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2000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0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36.4" customHeight="1" x14ac:dyDescent="0.2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>
        <v>302500</v>
      </c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302500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302500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0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36.4" customHeight="1" x14ac:dyDescent="0.2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>
        <v>1456900</v>
      </c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1456900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1456900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0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48.6" customHeight="1" x14ac:dyDescent="0.2">
      <c r="A34" s="68" t="s">
        <v>60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>
        <v>110136.34</v>
      </c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110136.34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110136.34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0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36.4" customHeight="1" x14ac:dyDescent="0.2">
      <c r="A35" s="68" t="s">
        <v>62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9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>
        <v>1637964.36</v>
      </c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1637964.36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1637964.36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0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60.75" customHeight="1" x14ac:dyDescent="0.2">
      <c r="A36" s="68" t="s">
        <v>64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>
        <v>-11094.42</v>
      </c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-11094.42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-11094.42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0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6" t="s">
        <v>66</v>
      </c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2" t="s">
        <v>67</v>
      </c>
    </row>
    <row r="47" spans="1:166" ht="12.7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</row>
    <row r="48" spans="1:166" ht="24" customHeight="1" x14ac:dyDescent="0.2">
      <c r="A48" s="41" t="s">
        <v>21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2"/>
      <c r="AK48" s="45" t="s">
        <v>22</v>
      </c>
      <c r="AL48" s="41"/>
      <c r="AM48" s="41"/>
      <c r="AN48" s="41"/>
      <c r="AO48" s="41"/>
      <c r="AP48" s="42"/>
      <c r="AQ48" s="45" t="s">
        <v>68</v>
      </c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2"/>
      <c r="BC48" s="45" t="s">
        <v>69</v>
      </c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2"/>
      <c r="BU48" s="45" t="s">
        <v>70</v>
      </c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2"/>
      <c r="CH48" s="35" t="s">
        <v>25</v>
      </c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7"/>
      <c r="EK48" s="35" t="s">
        <v>71</v>
      </c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70"/>
    </row>
    <row r="49" spans="1:166" ht="78.75" customHeight="1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4"/>
      <c r="AK49" s="46"/>
      <c r="AL49" s="43"/>
      <c r="AM49" s="43"/>
      <c r="AN49" s="43"/>
      <c r="AO49" s="43"/>
      <c r="AP49" s="44"/>
      <c r="AQ49" s="46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4"/>
      <c r="BC49" s="46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4"/>
      <c r="BU49" s="46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4"/>
      <c r="CH49" s="36" t="s">
        <v>72</v>
      </c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7"/>
      <c r="CX49" s="35" t="s">
        <v>28</v>
      </c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7"/>
      <c r="DK49" s="35" t="s">
        <v>29</v>
      </c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7"/>
      <c r="DX49" s="35" t="s">
        <v>30</v>
      </c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7"/>
      <c r="EK49" s="46" t="s">
        <v>73</v>
      </c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4"/>
      <c r="EX49" s="35" t="s">
        <v>74</v>
      </c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70"/>
    </row>
    <row r="50" spans="1:166" ht="14.25" customHeight="1" x14ac:dyDescent="0.2">
      <c r="A50" s="39">
        <v>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0"/>
      <c r="AK50" s="29">
        <v>2</v>
      </c>
      <c r="AL50" s="30"/>
      <c r="AM50" s="30"/>
      <c r="AN50" s="30"/>
      <c r="AO50" s="30"/>
      <c r="AP50" s="31"/>
      <c r="AQ50" s="29">
        <v>3</v>
      </c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1"/>
      <c r="BC50" s="29">
        <v>4</v>
      </c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1"/>
      <c r="BU50" s="29">
        <v>5</v>
      </c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1"/>
      <c r="CH50" s="29">
        <v>6</v>
      </c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1"/>
      <c r="CX50" s="29">
        <v>7</v>
      </c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1"/>
      <c r="DK50" s="29">
        <v>8</v>
      </c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1"/>
      <c r="DX50" s="29">
        <v>9</v>
      </c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1"/>
      <c r="EK50" s="29">
        <v>10</v>
      </c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49">
        <v>11</v>
      </c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6"/>
    </row>
    <row r="51" spans="1:166" ht="15" customHeight="1" x14ac:dyDescent="0.2">
      <c r="A51" s="50" t="s">
        <v>75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1" t="s">
        <v>76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5">
        <v>4832500.7</v>
      </c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>
        <v>4832500.7</v>
      </c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>
        <v>4348720.25</v>
      </c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>
        <f t="shared" ref="DX51:DX94" si="2">CH51+CX51+DK51</f>
        <v>4348720.25</v>
      </c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>
        <f t="shared" ref="EK51:EK93" si="3">BC51-DX51</f>
        <v>483780.45000000019</v>
      </c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>
        <f t="shared" ref="EX51:EX93" si="4">BU51-DX51</f>
        <v>483780.45000000019</v>
      </c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6"/>
    </row>
    <row r="52" spans="1:166" ht="15" customHeight="1" x14ac:dyDescent="0.2">
      <c r="A52" s="57" t="s">
        <v>33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8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62">
        <v>4832500.7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>
        <v>4832500.7</v>
      </c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>
        <v>4348720.25</v>
      </c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>
        <f t="shared" si="2"/>
        <v>4348720.25</v>
      </c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>
        <f t="shared" si="3"/>
        <v>483780.45000000019</v>
      </c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>
        <f t="shared" si="4"/>
        <v>483780.45000000019</v>
      </c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6"/>
    </row>
    <row r="53" spans="1:166" ht="12.75" x14ac:dyDescent="0.2">
      <c r="A53" s="68" t="s">
        <v>77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9"/>
      <c r="AK53" s="58"/>
      <c r="AL53" s="59"/>
      <c r="AM53" s="59"/>
      <c r="AN53" s="59"/>
      <c r="AO53" s="59"/>
      <c r="AP53" s="59"/>
      <c r="AQ53" s="59" t="s">
        <v>78</v>
      </c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614510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614510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612954.01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612954.01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1555.9899999999907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1555.9899999999907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24.2" customHeight="1" x14ac:dyDescent="0.2">
      <c r="A54" s="68" t="s">
        <v>79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  <c r="AK54" s="58"/>
      <c r="AL54" s="59"/>
      <c r="AM54" s="59"/>
      <c r="AN54" s="59"/>
      <c r="AO54" s="59"/>
      <c r="AP54" s="59"/>
      <c r="AQ54" s="59" t="s">
        <v>80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180986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180986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179954.43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179954.43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1031.570000000007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1031.570000000007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12.75" x14ac:dyDescent="0.2">
      <c r="A55" s="68" t="s">
        <v>77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81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313128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313128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310525.96000000002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310525.96000000002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2602.039999999979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2602.039999999979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24.2" customHeight="1" x14ac:dyDescent="0.2">
      <c r="A56" s="68" t="s">
        <v>82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83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600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600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>
        <v>600</v>
      </c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600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0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0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12.75" x14ac:dyDescent="0.2">
      <c r="A57" s="68" t="s">
        <v>84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85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3000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3000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3000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3000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24.2" customHeight="1" x14ac:dyDescent="0.2">
      <c r="A58" s="68" t="s">
        <v>79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86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94626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94626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>
        <v>93779.13</v>
      </c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93779.13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846.86999999999534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846.86999999999534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24.2" customHeight="1" x14ac:dyDescent="0.2">
      <c r="A59" s="68" t="s">
        <v>87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88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20150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20150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14400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14400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5750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5750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12.75" x14ac:dyDescent="0.2">
      <c r="A60" s="68" t="s">
        <v>89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90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7500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7500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6606.03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6606.03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893.97000000000025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893.97000000000025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24.2" customHeight="1" x14ac:dyDescent="0.2">
      <c r="A61" s="68" t="s">
        <v>91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92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10000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10000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10000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10000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0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0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24.2" customHeight="1" x14ac:dyDescent="0.2">
      <c r="A62" s="68" t="s">
        <v>93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94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33730.870000000003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33730.870000000003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33630.870000000003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33630.870000000003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100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100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2.75" x14ac:dyDescent="0.2">
      <c r="A63" s="68" t="s">
        <v>95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96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2850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2850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1650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1650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1200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1200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48.6" customHeight="1" x14ac:dyDescent="0.2">
      <c r="A64" s="68" t="s">
        <v>97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98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771.92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771.92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771.92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771.92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0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0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24.2" customHeight="1" x14ac:dyDescent="0.2">
      <c r="A65" s="68" t="s">
        <v>99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100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800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800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670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670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130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130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12.75" x14ac:dyDescent="0.2">
      <c r="A66" s="6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101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294753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294753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294735.74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294735.74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17.260000000009313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17.260000000009313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2" customHeight="1" x14ac:dyDescent="0.2">
      <c r="A67" s="68" t="s">
        <v>79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102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89047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89047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89010.81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89010.81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36.190000000002328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36.190000000002328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2.75" x14ac:dyDescent="0.2">
      <c r="A68" s="68" t="s">
        <v>84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103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4728.9399999999996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4728.9399999999996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0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4728.9399999999996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4728.9399999999996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2.75" x14ac:dyDescent="0.2">
      <c r="A69" s="68" t="s">
        <v>77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104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76672.3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76672.3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76672.3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76672.3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24.2" customHeight="1" x14ac:dyDescent="0.2">
      <c r="A70" s="68" t="s">
        <v>79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105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23155.040000000001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23155.040000000001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23155.040000000001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23155.040000000001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24.2" customHeight="1" x14ac:dyDescent="0.2">
      <c r="A71" s="68" t="s">
        <v>93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106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10309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10309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10309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10309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2.75" x14ac:dyDescent="0.2">
      <c r="A72" s="68" t="s">
        <v>84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107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1512500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1512500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1512500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1512500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24.2" customHeight="1" x14ac:dyDescent="0.2">
      <c r="A73" s="68" t="s">
        <v>87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108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17672.72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17672.72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17672.72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17672.72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0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0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24.2" customHeight="1" x14ac:dyDescent="0.2">
      <c r="A74" s="68" t="s">
        <v>109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110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2400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2400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2400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2400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0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0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24.2" customHeight="1" x14ac:dyDescent="0.2">
      <c r="A75" s="68" t="s">
        <v>93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111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1500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1500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1500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1500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12.75" x14ac:dyDescent="0.2">
      <c r="A76" s="68" t="s">
        <v>112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113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210000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210000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210000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210000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4.2" customHeight="1" x14ac:dyDescent="0.2">
      <c r="A77" s="68" t="s">
        <v>87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114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7500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7500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0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7500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7500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12.75" x14ac:dyDescent="0.2">
      <c r="A78" s="68" t="s">
        <v>84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115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635283.49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635283.49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213158.3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213158.3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422125.19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422125.19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12.75" x14ac:dyDescent="0.2">
      <c r="A79" s="68" t="s">
        <v>89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116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6000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6000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4514.51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4514.51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1485.4899999999998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1485.4899999999998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24.2" customHeight="1" x14ac:dyDescent="0.2">
      <c r="A80" s="68" t="s">
        <v>91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117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75000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75000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75000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75000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24.2" customHeight="1" x14ac:dyDescent="0.2">
      <c r="A81" s="68" t="s">
        <v>93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118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14777.28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14777.28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10000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10000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4777.2800000000007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4777.2800000000007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12.75" x14ac:dyDescent="0.2">
      <c r="A82" s="68" t="s">
        <v>95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119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18350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18350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0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18350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18350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12.75" x14ac:dyDescent="0.2">
      <c r="A83" s="68" t="s">
        <v>120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9"/>
      <c r="AK83" s="58"/>
      <c r="AL83" s="59"/>
      <c r="AM83" s="59"/>
      <c r="AN83" s="59"/>
      <c r="AO83" s="59"/>
      <c r="AP83" s="59"/>
      <c r="AQ83" s="59" t="s">
        <v>121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30000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30000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>
        <v>28000</v>
      </c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28000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2000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2000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12.75" x14ac:dyDescent="0.2">
      <c r="A84" s="68" t="s">
        <v>112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9"/>
      <c r="AK84" s="58"/>
      <c r="AL84" s="59"/>
      <c r="AM84" s="59"/>
      <c r="AN84" s="59"/>
      <c r="AO84" s="59"/>
      <c r="AP84" s="59"/>
      <c r="AQ84" s="59" t="s">
        <v>122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30000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30000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28196.18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28196.18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1803.8199999999997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1803.8199999999997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24.2" customHeight="1" x14ac:dyDescent="0.2">
      <c r="A85" s="68" t="s">
        <v>87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9"/>
      <c r="AK85" s="58"/>
      <c r="AL85" s="59"/>
      <c r="AM85" s="59"/>
      <c r="AN85" s="59"/>
      <c r="AO85" s="59"/>
      <c r="AP85" s="59"/>
      <c r="AQ85" s="59" t="s">
        <v>123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5560.39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5560.39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5560.39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5560.39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0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0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12.75" x14ac:dyDescent="0.2">
      <c r="A86" s="68" t="s">
        <v>84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9"/>
      <c r="AK86" s="58"/>
      <c r="AL86" s="59"/>
      <c r="AM86" s="59"/>
      <c r="AN86" s="59"/>
      <c r="AO86" s="59"/>
      <c r="AP86" s="59"/>
      <c r="AQ86" s="59" t="s">
        <v>124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47900.76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47900.76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>
        <v>47900.76</v>
      </c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47900.76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0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0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24.2" customHeight="1" x14ac:dyDescent="0.2">
      <c r="A87" s="68" t="s">
        <v>109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9"/>
      <c r="AK87" s="58"/>
      <c r="AL87" s="59"/>
      <c r="AM87" s="59"/>
      <c r="AN87" s="59"/>
      <c r="AO87" s="59"/>
      <c r="AP87" s="59"/>
      <c r="AQ87" s="59" t="s">
        <v>125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3000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3000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3000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3000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0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0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24.2" customHeight="1" x14ac:dyDescent="0.2">
      <c r="A88" s="68" t="s">
        <v>91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9"/>
      <c r="AK88" s="58"/>
      <c r="AL88" s="59"/>
      <c r="AM88" s="59"/>
      <c r="AN88" s="59"/>
      <c r="AO88" s="59"/>
      <c r="AP88" s="59"/>
      <c r="AQ88" s="59" t="s">
        <v>126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65000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65000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>
        <v>65000</v>
      </c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65000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0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0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24.2" customHeight="1" x14ac:dyDescent="0.2">
      <c r="A89" s="68" t="s">
        <v>93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9"/>
      <c r="AK89" s="58"/>
      <c r="AL89" s="59"/>
      <c r="AM89" s="59"/>
      <c r="AN89" s="59"/>
      <c r="AO89" s="59"/>
      <c r="AP89" s="59"/>
      <c r="AQ89" s="59" t="s">
        <v>127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26238.85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26238.85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>
        <v>25500</v>
      </c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si="2"/>
        <v>25500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si="3"/>
        <v>738.84999999999854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si="4"/>
        <v>738.84999999999854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12.75" x14ac:dyDescent="0.2">
      <c r="A90" s="68" t="s">
        <v>112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9"/>
      <c r="AK90" s="58"/>
      <c r="AL90" s="59"/>
      <c r="AM90" s="59"/>
      <c r="AN90" s="59"/>
      <c r="AO90" s="59"/>
      <c r="AP90" s="59"/>
      <c r="AQ90" s="59" t="s">
        <v>128</v>
      </c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2">
        <v>320000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>
        <v>320000</v>
      </c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>
        <v>315492.15000000002</v>
      </c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>
        <f t="shared" si="2"/>
        <v>315492.15000000002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>
        <f t="shared" si="3"/>
        <v>4507.8499999999767</v>
      </c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>
        <f t="shared" si="4"/>
        <v>4507.8499999999767</v>
      </c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12.75" x14ac:dyDescent="0.2">
      <c r="A91" s="68" t="s">
        <v>95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9"/>
      <c r="AK91" s="58"/>
      <c r="AL91" s="59"/>
      <c r="AM91" s="59"/>
      <c r="AN91" s="59"/>
      <c r="AO91" s="59"/>
      <c r="AP91" s="59"/>
      <c r="AQ91" s="59" t="s">
        <v>129</v>
      </c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2">
        <v>1500</v>
      </c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>
        <v>1500</v>
      </c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>
        <f t="shared" si="2"/>
        <v>0</v>
      </c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>
        <f t="shared" si="3"/>
        <v>1500</v>
      </c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>
        <f t="shared" si="4"/>
        <v>1500</v>
      </c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48.6" customHeight="1" x14ac:dyDescent="0.2">
      <c r="A92" s="68" t="s">
        <v>97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9"/>
      <c r="AK92" s="58"/>
      <c r="AL92" s="59"/>
      <c r="AM92" s="59"/>
      <c r="AN92" s="59"/>
      <c r="AO92" s="59"/>
      <c r="AP92" s="59"/>
      <c r="AQ92" s="59" t="s">
        <v>130</v>
      </c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62">
        <v>999.14</v>
      </c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>
        <v>999.14</v>
      </c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>
        <v>900</v>
      </c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>
        <f t="shared" si="2"/>
        <v>900</v>
      </c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>
        <f t="shared" si="3"/>
        <v>99.139999999999986</v>
      </c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>
        <f t="shared" si="4"/>
        <v>99.139999999999986</v>
      </c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12.75" x14ac:dyDescent="0.2">
      <c r="A93" s="68" t="s">
        <v>95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9"/>
      <c r="AK93" s="58"/>
      <c r="AL93" s="59"/>
      <c r="AM93" s="59"/>
      <c r="AN93" s="59"/>
      <c r="AO93" s="59"/>
      <c r="AP93" s="59"/>
      <c r="AQ93" s="59" t="s">
        <v>131</v>
      </c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2">
        <v>20000</v>
      </c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>
        <v>20000</v>
      </c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>
        <v>20000</v>
      </c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>
        <f t="shared" si="2"/>
        <v>20000</v>
      </c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>
        <f t="shared" si="3"/>
        <v>0</v>
      </c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>
        <f t="shared" si="4"/>
        <v>0</v>
      </c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6"/>
    </row>
    <row r="94" spans="1:166" ht="24" customHeight="1" x14ac:dyDescent="0.2">
      <c r="A94" s="73" t="s">
        <v>132</v>
      </c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4"/>
      <c r="AK94" s="75" t="s">
        <v>133</v>
      </c>
      <c r="AL94" s="76"/>
      <c r="AM94" s="76"/>
      <c r="AN94" s="76"/>
      <c r="AO94" s="76"/>
      <c r="AP94" s="76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2">
        <v>-411094.42</v>
      </c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>
        <v>-411094.42</v>
      </c>
      <c r="BV94" s="72"/>
      <c r="BW94" s="72"/>
      <c r="BX94" s="72"/>
      <c r="BY94" s="72"/>
      <c r="BZ94" s="72"/>
      <c r="CA94" s="72"/>
      <c r="CB94" s="72"/>
      <c r="CC94" s="72"/>
      <c r="CD94" s="72"/>
      <c r="CE94" s="72"/>
      <c r="CF94" s="72"/>
      <c r="CG94" s="72"/>
      <c r="CH94" s="72">
        <v>225132.48</v>
      </c>
      <c r="CI94" s="72"/>
      <c r="CJ94" s="72"/>
      <c r="CK94" s="72"/>
      <c r="CL94" s="72"/>
      <c r="CM94" s="72"/>
      <c r="CN94" s="72"/>
      <c r="CO94" s="72"/>
      <c r="CP94" s="72"/>
      <c r="CQ94" s="72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72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2"/>
      <c r="DQ94" s="72"/>
      <c r="DR94" s="72"/>
      <c r="DS94" s="72"/>
      <c r="DT94" s="72"/>
      <c r="DU94" s="72"/>
      <c r="DV94" s="72"/>
      <c r="DW94" s="72"/>
      <c r="DX94" s="62">
        <f t="shared" si="2"/>
        <v>225132.48</v>
      </c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72"/>
      <c r="EL94" s="72"/>
      <c r="EM94" s="72"/>
      <c r="EN94" s="72"/>
      <c r="EO94" s="72"/>
      <c r="EP94" s="72"/>
      <c r="EQ94" s="72"/>
      <c r="ER94" s="72"/>
      <c r="ES94" s="72"/>
      <c r="ET94" s="72"/>
      <c r="EU94" s="72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2"/>
      <c r="FG94" s="72"/>
      <c r="FH94" s="72"/>
      <c r="FI94" s="72"/>
      <c r="FJ94" s="78"/>
    </row>
    <row r="95" spans="1:166" ht="24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</row>
    <row r="96" spans="1:166" ht="35.2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</row>
    <row r="97" spans="1:166" ht="35.2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</row>
    <row r="98" spans="1:166" ht="12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</row>
    <row r="99" spans="1:166" ht="8.2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</row>
    <row r="100" spans="1:166" ht="9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</row>
    <row r="101" spans="1:16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6" t="s">
        <v>134</v>
      </c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6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2" t="s">
        <v>135</v>
      </c>
    </row>
    <row r="102" spans="1:166" ht="12.75" customHeight="1" x14ac:dyDescent="0.2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  <c r="EO102" s="71"/>
      <c r="EP102" s="71"/>
      <c r="EQ102" s="71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</row>
    <row r="103" spans="1:166" ht="11.25" customHeight="1" x14ac:dyDescent="0.2">
      <c r="A103" s="41" t="s">
        <v>21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2"/>
      <c r="AP103" s="45" t="s">
        <v>22</v>
      </c>
      <c r="AQ103" s="41"/>
      <c r="AR103" s="41"/>
      <c r="AS103" s="41"/>
      <c r="AT103" s="41"/>
      <c r="AU103" s="42"/>
      <c r="AV103" s="45" t="s">
        <v>136</v>
      </c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2"/>
      <c r="BL103" s="45" t="s">
        <v>69</v>
      </c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2"/>
      <c r="CF103" s="35" t="s">
        <v>25</v>
      </c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7"/>
      <c r="ET103" s="45" t="s">
        <v>26</v>
      </c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7"/>
    </row>
    <row r="104" spans="1:166" ht="69.75" customHeight="1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4"/>
      <c r="AP104" s="46"/>
      <c r="AQ104" s="43"/>
      <c r="AR104" s="43"/>
      <c r="AS104" s="43"/>
      <c r="AT104" s="43"/>
      <c r="AU104" s="44"/>
      <c r="AV104" s="46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4"/>
      <c r="BL104" s="46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4"/>
      <c r="CF104" s="36" t="s">
        <v>137</v>
      </c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7"/>
      <c r="CW104" s="35" t="s">
        <v>28</v>
      </c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7"/>
      <c r="DN104" s="35" t="s">
        <v>29</v>
      </c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7"/>
      <c r="EE104" s="35" t="s">
        <v>30</v>
      </c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7"/>
      <c r="ET104" s="46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8"/>
    </row>
    <row r="105" spans="1:166" ht="12" customHeight="1" x14ac:dyDescent="0.2">
      <c r="A105" s="39">
        <v>1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40"/>
      <c r="AP105" s="29">
        <v>2</v>
      </c>
      <c r="AQ105" s="30"/>
      <c r="AR105" s="30"/>
      <c r="AS105" s="30"/>
      <c r="AT105" s="30"/>
      <c r="AU105" s="31"/>
      <c r="AV105" s="29">
        <v>3</v>
      </c>
      <c r="AW105" s="30"/>
      <c r="AX105" s="30"/>
      <c r="AY105" s="30"/>
      <c r="AZ105" s="30"/>
      <c r="BA105" s="30"/>
      <c r="BB105" s="30"/>
      <c r="BC105" s="30"/>
      <c r="BD105" s="30"/>
      <c r="BE105" s="15"/>
      <c r="BF105" s="15"/>
      <c r="BG105" s="15"/>
      <c r="BH105" s="15"/>
      <c r="BI105" s="15"/>
      <c r="BJ105" s="15"/>
      <c r="BK105" s="38"/>
      <c r="BL105" s="29">
        <v>4</v>
      </c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1"/>
      <c r="CF105" s="29">
        <v>5</v>
      </c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1"/>
      <c r="CW105" s="29">
        <v>6</v>
      </c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1"/>
      <c r="DN105" s="29">
        <v>7</v>
      </c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1"/>
      <c r="EE105" s="29">
        <v>8</v>
      </c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1"/>
      <c r="ET105" s="49">
        <v>9</v>
      </c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6"/>
    </row>
    <row r="106" spans="1:166" ht="37.5" customHeight="1" x14ac:dyDescent="0.2">
      <c r="A106" s="79" t="s">
        <v>138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80"/>
      <c r="AP106" s="51" t="s">
        <v>139</v>
      </c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3"/>
      <c r="BF106" s="33"/>
      <c r="BG106" s="33"/>
      <c r="BH106" s="33"/>
      <c r="BI106" s="33"/>
      <c r="BJ106" s="33"/>
      <c r="BK106" s="54"/>
      <c r="BL106" s="55">
        <v>411094.42</v>
      </c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>
        <v>-225132.48</v>
      </c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>
        <f t="shared" ref="EE106:EE120" si="5">CF106+CW106+DN106</f>
        <v>-225132.48</v>
      </c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>
        <f t="shared" ref="ET106:ET111" si="6">BL106-CF106-CW106-DN106</f>
        <v>636226.9</v>
      </c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6"/>
    </row>
    <row r="107" spans="1:166" ht="36.75" customHeight="1" x14ac:dyDescent="0.2">
      <c r="A107" s="81" t="s">
        <v>140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2"/>
      <c r="AP107" s="58" t="s">
        <v>141</v>
      </c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60"/>
      <c r="BF107" s="12"/>
      <c r="BG107" s="12"/>
      <c r="BH107" s="12"/>
      <c r="BI107" s="12"/>
      <c r="BJ107" s="12"/>
      <c r="BK107" s="61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3">
        <f t="shared" si="5"/>
        <v>0</v>
      </c>
      <c r="EF107" s="64"/>
      <c r="EG107" s="64"/>
      <c r="EH107" s="64"/>
      <c r="EI107" s="64"/>
      <c r="EJ107" s="64"/>
      <c r="EK107" s="64"/>
      <c r="EL107" s="64"/>
      <c r="EM107" s="64"/>
      <c r="EN107" s="64"/>
      <c r="EO107" s="64"/>
      <c r="EP107" s="64"/>
      <c r="EQ107" s="64"/>
      <c r="ER107" s="64"/>
      <c r="ES107" s="65"/>
      <c r="ET107" s="63">
        <f t="shared" si="6"/>
        <v>0</v>
      </c>
      <c r="EU107" s="64"/>
      <c r="EV107" s="64"/>
      <c r="EW107" s="64"/>
      <c r="EX107" s="64"/>
      <c r="EY107" s="64"/>
      <c r="EZ107" s="64"/>
      <c r="FA107" s="64"/>
      <c r="FB107" s="64"/>
      <c r="FC107" s="64"/>
      <c r="FD107" s="64"/>
      <c r="FE107" s="64"/>
      <c r="FF107" s="64"/>
      <c r="FG107" s="64"/>
      <c r="FH107" s="64"/>
      <c r="FI107" s="64"/>
      <c r="FJ107" s="83"/>
    </row>
    <row r="108" spans="1:166" ht="17.25" customHeight="1" x14ac:dyDescent="0.2">
      <c r="A108" s="87" t="s">
        <v>142</v>
      </c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8"/>
      <c r="AP108" s="23"/>
      <c r="AQ108" s="24"/>
      <c r="AR108" s="24"/>
      <c r="AS108" s="24"/>
      <c r="AT108" s="24"/>
      <c r="AU108" s="89"/>
      <c r="AV108" s="90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1"/>
      <c r="BI108" s="91"/>
      <c r="BJ108" s="91"/>
      <c r="BK108" s="92"/>
      <c r="BL108" s="84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6"/>
      <c r="CF108" s="84"/>
      <c r="CG108" s="85"/>
      <c r="CH108" s="85"/>
      <c r="CI108" s="85"/>
      <c r="CJ108" s="85"/>
      <c r="CK108" s="85"/>
      <c r="CL108" s="85"/>
      <c r="CM108" s="85"/>
      <c r="CN108" s="85"/>
      <c r="CO108" s="85"/>
      <c r="CP108" s="85"/>
      <c r="CQ108" s="85"/>
      <c r="CR108" s="85"/>
      <c r="CS108" s="85"/>
      <c r="CT108" s="85"/>
      <c r="CU108" s="85"/>
      <c r="CV108" s="86"/>
      <c r="CW108" s="84"/>
      <c r="CX108" s="85"/>
      <c r="CY108" s="85"/>
      <c r="CZ108" s="85"/>
      <c r="DA108" s="85"/>
      <c r="DB108" s="85"/>
      <c r="DC108" s="85"/>
      <c r="DD108" s="85"/>
      <c r="DE108" s="85"/>
      <c r="DF108" s="85"/>
      <c r="DG108" s="85"/>
      <c r="DH108" s="85"/>
      <c r="DI108" s="85"/>
      <c r="DJ108" s="85"/>
      <c r="DK108" s="85"/>
      <c r="DL108" s="85"/>
      <c r="DM108" s="86"/>
      <c r="DN108" s="84"/>
      <c r="DO108" s="85"/>
      <c r="DP108" s="85"/>
      <c r="DQ108" s="85"/>
      <c r="DR108" s="85"/>
      <c r="DS108" s="85"/>
      <c r="DT108" s="85"/>
      <c r="DU108" s="85"/>
      <c r="DV108" s="85"/>
      <c r="DW108" s="85"/>
      <c r="DX108" s="85"/>
      <c r="DY108" s="85"/>
      <c r="DZ108" s="85"/>
      <c r="EA108" s="85"/>
      <c r="EB108" s="85"/>
      <c r="EC108" s="85"/>
      <c r="ED108" s="86"/>
      <c r="EE108" s="62">
        <f t="shared" si="5"/>
        <v>0</v>
      </c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>
        <f t="shared" si="6"/>
        <v>0</v>
      </c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24" customHeight="1" x14ac:dyDescent="0.2">
      <c r="A109" s="81" t="s">
        <v>143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2"/>
      <c r="AP109" s="58" t="s">
        <v>144</v>
      </c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60"/>
      <c r="BF109" s="12"/>
      <c r="BG109" s="12"/>
      <c r="BH109" s="12"/>
      <c r="BI109" s="12"/>
      <c r="BJ109" s="12"/>
      <c r="BK109" s="61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>
        <f t="shared" si="5"/>
        <v>0</v>
      </c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>
        <f t="shared" si="6"/>
        <v>0</v>
      </c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17.25" customHeight="1" x14ac:dyDescent="0.2">
      <c r="A110" s="87" t="s">
        <v>142</v>
      </c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8"/>
      <c r="AP110" s="23"/>
      <c r="AQ110" s="24"/>
      <c r="AR110" s="24"/>
      <c r="AS110" s="24"/>
      <c r="AT110" s="24"/>
      <c r="AU110" s="89"/>
      <c r="AV110" s="90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  <c r="BK110" s="92"/>
      <c r="BL110" s="84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6"/>
      <c r="CF110" s="84"/>
      <c r="CG110" s="85"/>
      <c r="CH110" s="85"/>
      <c r="CI110" s="85"/>
      <c r="CJ110" s="85"/>
      <c r="CK110" s="85"/>
      <c r="CL110" s="85"/>
      <c r="CM110" s="85"/>
      <c r="CN110" s="85"/>
      <c r="CO110" s="85"/>
      <c r="CP110" s="85"/>
      <c r="CQ110" s="85"/>
      <c r="CR110" s="85"/>
      <c r="CS110" s="85"/>
      <c r="CT110" s="85"/>
      <c r="CU110" s="85"/>
      <c r="CV110" s="86"/>
      <c r="CW110" s="84"/>
      <c r="CX110" s="85"/>
      <c r="CY110" s="85"/>
      <c r="CZ110" s="85"/>
      <c r="DA110" s="85"/>
      <c r="DB110" s="85"/>
      <c r="DC110" s="85"/>
      <c r="DD110" s="85"/>
      <c r="DE110" s="85"/>
      <c r="DF110" s="85"/>
      <c r="DG110" s="85"/>
      <c r="DH110" s="85"/>
      <c r="DI110" s="85"/>
      <c r="DJ110" s="85"/>
      <c r="DK110" s="85"/>
      <c r="DL110" s="85"/>
      <c r="DM110" s="86"/>
      <c r="DN110" s="84"/>
      <c r="DO110" s="85"/>
      <c r="DP110" s="85"/>
      <c r="DQ110" s="85"/>
      <c r="DR110" s="85"/>
      <c r="DS110" s="85"/>
      <c r="DT110" s="85"/>
      <c r="DU110" s="85"/>
      <c r="DV110" s="85"/>
      <c r="DW110" s="85"/>
      <c r="DX110" s="85"/>
      <c r="DY110" s="85"/>
      <c r="DZ110" s="85"/>
      <c r="EA110" s="85"/>
      <c r="EB110" s="85"/>
      <c r="EC110" s="85"/>
      <c r="ED110" s="86"/>
      <c r="EE110" s="62">
        <f t="shared" si="5"/>
        <v>0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>
        <f t="shared" si="6"/>
        <v>0</v>
      </c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31.5" customHeight="1" x14ac:dyDescent="0.2">
      <c r="A111" s="93" t="s">
        <v>145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8" t="s">
        <v>146</v>
      </c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60"/>
      <c r="BF111" s="12"/>
      <c r="BG111" s="12"/>
      <c r="BH111" s="12"/>
      <c r="BI111" s="12"/>
      <c r="BJ111" s="12"/>
      <c r="BK111" s="61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>
        <f t="shared" si="5"/>
        <v>0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>
        <f t="shared" si="6"/>
        <v>0</v>
      </c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15" customHeight="1" x14ac:dyDescent="0.2">
      <c r="A112" s="57" t="s">
        <v>147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8" t="s">
        <v>148</v>
      </c>
      <c r="AQ112" s="59"/>
      <c r="AR112" s="59"/>
      <c r="AS112" s="59"/>
      <c r="AT112" s="59"/>
      <c r="AU112" s="59"/>
      <c r="AV112" s="76"/>
      <c r="AW112" s="76"/>
      <c r="AX112" s="76"/>
      <c r="AY112" s="76"/>
      <c r="AZ112" s="76"/>
      <c r="BA112" s="76"/>
      <c r="BB112" s="76"/>
      <c r="BC112" s="76"/>
      <c r="BD112" s="76"/>
      <c r="BE112" s="94"/>
      <c r="BF112" s="95"/>
      <c r="BG112" s="95"/>
      <c r="BH112" s="95"/>
      <c r="BI112" s="95"/>
      <c r="BJ112" s="95"/>
      <c r="BK112" s="96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>
        <f t="shared" si="5"/>
        <v>0</v>
      </c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15" customHeight="1" x14ac:dyDescent="0.2">
      <c r="A113" s="57" t="s">
        <v>149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97"/>
      <c r="AP113" s="11" t="s">
        <v>150</v>
      </c>
      <c r="AQ113" s="12"/>
      <c r="AR113" s="12"/>
      <c r="AS113" s="12"/>
      <c r="AT113" s="12"/>
      <c r="AU113" s="61"/>
      <c r="AV113" s="98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  <c r="BH113" s="99"/>
      <c r="BI113" s="99"/>
      <c r="BJ113" s="99"/>
      <c r="BK113" s="100"/>
      <c r="BL113" s="63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5"/>
      <c r="CF113" s="63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5"/>
      <c r="CW113" s="63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5"/>
      <c r="DN113" s="63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5"/>
      <c r="EE113" s="62">
        <f t="shared" si="5"/>
        <v>0</v>
      </c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31.5" customHeight="1" x14ac:dyDescent="0.2">
      <c r="A114" s="101" t="s">
        <v>151</v>
      </c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58" t="s">
        <v>152</v>
      </c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60"/>
      <c r="BF114" s="12"/>
      <c r="BG114" s="12"/>
      <c r="BH114" s="12"/>
      <c r="BI114" s="12"/>
      <c r="BJ114" s="12"/>
      <c r="BK114" s="61"/>
      <c r="BL114" s="62">
        <v>411094.42</v>
      </c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>
        <v>-225132.48</v>
      </c>
      <c r="CG114" s="62"/>
      <c r="CH114" s="62"/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>
        <f t="shared" si="5"/>
        <v>-225132.48</v>
      </c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38.25" customHeight="1" x14ac:dyDescent="0.2">
      <c r="A115" s="101" t="s">
        <v>153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97"/>
      <c r="AP115" s="11" t="s">
        <v>154</v>
      </c>
      <c r="AQ115" s="12"/>
      <c r="AR115" s="12"/>
      <c r="AS115" s="12"/>
      <c r="AT115" s="12"/>
      <c r="AU115" s="61"/>
      <c r="AV115" s="98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  <c r="BH115" s="99"/>
      <c r="BI115" s="99"/>
      <c r="BJ115" s="99"/>
      <c r="BK115" s="100"/>
      <c r="BL115" s="63">
        <v>411094.42</v>
      </c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5"/>
      <c r="CF115" s="63">
        <v>-225132.48</v>
      </c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5"/>
      <c r="CW115" s="63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5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>
        <f t="shared" si="5"/>
        <v>-225132.48</v>
      </c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36" customHeight="1" x14ac:dyDescent="0.2">
      <c r="A116" s="101" t="s">
        <v>155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97"/>
      <c r="AP116" s="58" t="s">
        <v>156</v>
      </c>
      <c r="AQ116" s="59"/>
      <c r="AR116" s="59"/>
      <c r="AS116" s="59"/>
      <c r="AT116" s="59"/>
      <c r="AU116" s="59"/>
      <c r="AV116" s="76"/>
      <c r="AW116" s="76"/>
      <c r="AX116" s="76"/>
      <c r="AY116" s="76"/>
      <c r="AZ116" s="76"/>
      <c r="BA116" s="76"/>
      <c r="BB116" s="76"/>
      <c r="BC116" s="76"/>
      <c r="BD116" s="76"/>
      <c r="BE116" s="94"/>
      <c r="BF116" s="95"/>
      <c r="BG116" s="95"/>
      <c r="BH116" s="95"/>
      <c r="BI116" s="95"/>
      <c r="BJ116" s="95"/>
      <c r="BK116" s="96"/>
      <c r="BL116" s="62">
        <v>-4421406.28</v>
      </c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>
        <v>-4573852.7300000004</v>
      </c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  <c r="EC116" s="62"/>
      <c r="ED116" s="62"/>
      <c r="EE116" s="62">
        <f t="shared" si="5"/>
        <v>-4573852.7300000004</v>
      </c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6"/>
    </row>
    <row r="117" spans="1:166" ht="26.25" customHeight="1" x14ac:dyDescent="0.2">
      <c r="A117" s="101" t="s">
        <v>157</v>
      </c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97"/>
      <c r="AP117" s="11" t="s">
        <v>158</v>
      </c>
      <c r="AQ117" s="12"/>
      <c r="AR117" s="12"/>
      <c r="AS117" s="12"/>
      <c r="AT117" s="12"/>
      <c r="AU117" s="61"/>
      <c r="AV117" s="98"/>
      <c r="AW117" s="99"/>
      <c r="AX117" s="99"/>
      <c r="AY117" s="99"/>
      <c r="AZ117" s="99"/>
      <c r="BA117" s="99"/>
      <c r="BB117" s="99"/>
      <c r="BC117" s="99"/>
      <c r="BD117" s="99"/>
      <c r="BE117" s="99"/>
      <c r="BF117" s="99"/>
      <c r="BG117" s="99"/>
      <c r="BH117" s="99"/>
      <c r="BI117" s="99"/>
      <c r="BJ117" s="99"/>
      <c r="BK117" s="100"/>
      <c r="BL117" s="63">
        <v>4832500.7</v>
      </c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5"/>
      <c r="CF117" s="63">
        <v>4348720.25</v>
      </c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5"/>
      <c r="CW117" s="63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5"/>
      <c r="DN117" s="63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5"/>
      <c r="EE117" s="62">
        <f t="shared" si="5"/>
        <v>4348720.25</v>
      </c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6"/>
    </row>
    <row r="118" spans="1:166" ht="27.75" customHeight="1" x14ac:dyDescent="0.2">
      <c r="A118" s="101" t="s">
        <v>159</v>
      </c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58" t="s">
        <v>160</v>
      </c>
      <c r="AQ118" s="59"/>
      <c r="AR118" s="59"/>
      <c r="AS118" s="59"/>
      <c r="AT118" s="59"/>
      <c r="AU118" s="59"/>
      <c r="AV118" s="76"/>
      <c r="AW118" s="76"/>
      <c r="AX118" s="76"/>
      <c r="AY118" s="76"/>
      <c r="AZ118" s="76"/>
      <c r="BA118" s="76"/>
      <c r="BB118" s="76"/>
      <c r="BC118" s="76"/>
      <c r="BD118" s="76"/>
      <c r="BE118" s="94"/>
      <c r="BF118" s="95"/>
      <c r="BG118" s="95"/>
      <c r="BH118" s="95"/>
      <c r="BI118" s="95"/>
      <c r="BJ118" s="95"/>
      <c r="BK118" s="96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3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5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  <c r="EC118" s="62"/>
      <c r="ED118" s="62"/>
      <c r="EE118" s="62">
        <f t="shared" si="5"/>
        <v>0</v>
      </c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6"/>
    </row>
    <row r="119" spans="1:166" ht="24" customHeight="1" x14ac:dyDescent="0.2">
      <c r="A119" s="101" t="s">
        <v>161</v>
      </c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97"/>
      <c r="AP119" s="11" t="s">
        <v>162</v>
      </c>
      <c r="AQ119" s="12"/>
      <c r="AR119" s="12"/>
      <c r="AS119" s="12"/>
      <c r="AT119" s="12"/>
      <c r="AU119" s="61"/>
      <c r="AV119" s="98"/>
      <c r="AW119" s="99"/>
      <c r="AX119" s="99"/>
      <c r="AY119" s="99"/>
      <c r="AZ119" s="99"/>
      <c r="BA119" s="99"/>
      <c r="BB119" s="99"/>
      <c r="BC119" s="99"/>
      <c r="BD119" s="99"/>
      <c r="BE119" s="99"/>
      <c r="BF119" s="99"/>
      <c r="BG119" s="99"/>
      <c r="BH119" s="99"/>
      <c r="BI119" s="99"/>
      <c r="BJ119" s="99"/>
      <c r="BK119" s="100"/>
      <c r="BL119" s="63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5"/>
      <c r="CF119" s="63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5"/>
      <c r="CW119" s="63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5"/>
      <c r="DN119" s="63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5"/>
      <c r="EE119" s="62">
        <f t="shared" si="5"/>
        <v>0</v>
      </c>
      <c r="EF119" s="62"/>
      <c r="EG119" s="62"/>
      <c r="EH119" s="62"/>
      <c r="EI119" s="62"/>
      <c r="EJ119" s="62"/>
      <c r="EK119" s="62"/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/>
      <c r="EY119" s="62"/>
      <c r="EZ119" s="62"/>
      <c r="FA119" s="62"/>
      <c r="FB119" s="62"/>
      <c r="FC119" s="62"/>
      <c r="FD119" s="62"/>
      <c r="FE119" s="62"/>
      <c r="FF119" s="62"/>
      <c r="FG119" s="62"/>
      <c r="FH119" s="62"/>
      <c r="FI119" s="62"/>
      <c r="FJ119" s="66"/>
    </row>
    <row r="120" spans="1:166" ht="25.5" customHeight="1" x14ac:dyDescent="0.2">
      <c r="A120" s="103" t="s">
        <v>163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5"/>
      <c r="AP120" s="75" t="s">
        <v>164</v>
      </c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94"/>
      <c r="BF120" s="95"/>
      <c r="BG120" s="95"/>
      <c r="BH120" s="95"/>
      <c r="BI120" s="95"/>
      <c r="BJ120" s="95"/>
      <c r="BK120" s="96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  <c r="BX120" s="72"/>
      <c r="BY120" s="72"/>
      <c r="BZ120" s="72"/>
      <c r="CA120" s="72"/>
      <c r="CB120" s="72"/>
      <c r="CC120" s="72"/>
      <c r="CD120" s="72"/>
      <c r="CE120" s="72"/>
      <c r="CF120" s="106"/>
      <c r="CG120" s="107"/>
      <c r="CH120" s="107"/>
      <c r="CI120" s="107"/>
      <c r="CJ120" s="107"/>
      <c r="CK120" s="107"/>
      <c r="CL120" s="107"/>
      <c r="CM120" s="107"/>
      <c r="CN120" s="107"/>
      <c r="CO120" s="107"/>
      <c r="CP120" s="107"/>
      <c r="CQ120" s="107"/>
      <c r="CR120" s="107"/>
      <c r="CS120" s="107"/>
      <c r="CT120" s="107"/>
      <c r="CU120" s="107"/>
      <c r="CV120" s="108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72"/>
      <c r="DJ120" s="72"/>
      <c r="DK120" s="72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2">
        <f t="shared" si="5"/>
        <v>0</v>
      </c>
      <c r="EF120" s="72"/>
      <c r="EG120" s="72"/>
      <c r="EH120" s="72"/>
      <c r="EI120" s="72"/>
      <c r="EJ120" s="72"/>
      <c r="EK120" s="72"/>
      <c r="EL120" s="72"/>
      <c r="EM120" s="72"/>
      <c r="EN120" s="72"/>
      <c r="EO120" s="72"/>
      <c r="EP120" s="72"/>
      <c r="EQ120" s="72"/>
      <c r="ER120" s="72"/>
      <c r="ES120" s="72"/>
      <c r="ET120" s="72"/>
      <c r="EU120" s="72"/>
      <c r="EV120" s="72"/>
      <c r="EW120" s="72"/>
      <c r="EX120" s="72"/>
      <c r="EY120" s="72"/>
      <c r="EZ120" s="72"/>
      <c r="FA120" s="72"/>
      <c r="FB120" s="72"/>
      <c r="FC120" s="72"/>
      <c r="FD120" s="72"/>
      <c r="FE120" s="72"/>
      <c r="FF120" s="72"/>
      <c r="FG120" s="72"/>
      <c r="FH120" s="72"/>
      <c r="FI120" s="72"/>
      <c r="FJ120" s="78"/>
    </row>
    <row r="121" spans="1:16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11.25" customHeight="1" x14ac:dyDescent="0.2">
      <c r="A123" s="1" t="s">
        <v>165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"/>
      <c r="AG123" s="1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 t="s">
        <v>166</v>
      </c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11.2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109" t="s">
        <v>167</v>
      </c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"/>
      <c r="AG124" s="1"/>
      <c r="AH124" s="109" t="s">
        <v>168</v>
      </c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 t="s">
        <v>169</v>
      </c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"/>
      <c r="DR124" s="1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 x14ac:dyDescent="0.2">
      <c r="A125" s="1" t="s">
        <v>170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"/>
      <c r="AG125" s="1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09" t="s">
        <v>167</v>
      </c>
      <c r="DD125" s="109"/>
      <c r="DE125" s="109"/>
      <c r="DF125" s="109"/>
      <c r="DG125" s="109"/>
      <c r="DH125" s="109"/>
      <c r="DI125" s="109"/>
      <c r="DJ125" s="109"/>
      <c r="DK125" s="109"/>
      <c r="DL125" s="109"/>
      <c r="DM125" s="109"/>
      <c r="DN125" s="109"/>
      <c r="DO125" s="109"/>
      <c r="DP125" s="109"/>
      <c r="DQ125" s="7"/>
      <c r="DR125" s="7"/>
      <c r="DS125" s="109" t="s">
        <v>168</v>
      </c>
      <c r="DT125" s="109"/>
      <c r="DU125" s="109"/>
      <c r="DV125" s="109"/>
      <c r="DW125" s="109"/>
      <c r="DX125" s="109"/>
      <c r="DY125" s="109"/>
      <c r="DZ125" s="109"/>
      <c r="EA125" s="109"/>
      <c r="EB125" s="109"/>
      <c r="EC125" s="109"/>
      <c r="ED125" s="109"/>
      <c r="EE125" s="109"/>
      <c r="EF125" s="109"/>
      <c r="EG125" s="109"/>
      <c r="EH125" s="109"/>
      <c r="EI125" s="109"/>
      <c r="EJ125" s="109"/>
      <c r="EK125" s="109"/>
      <c r="EL125" s="109"/>
      <c r="EM125" s="109"/>
      <c r="EN125" s="109"/>
      <c r="EO125" s="109"/>
      <c r="EP125" s="109"/>
      <c r="EQ125" s="109"/>
      <c r="ER125" s="109"/>
      <c r="ES125" s="109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</row>
    <row r="126" spans="1:16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09" t="s">
        <v>167</v>
      </c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7"/>
      <c r="AG126" s="7"/>
      <c r="AH126" s="109" t="s">
        <v>168</v>
      </c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</row>
    <row r="127" spans="1:166" ht="7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</row>
    <row r="128" spans="1:166" ht="11.25" customHeight="1" x14ac:dyDescent="0.2">
      <c r="A128" s="111" t="s">
        <v>171</v>
      </c>
      <c r="B128" s="111"/>
      <c r="C128" s="112"/>
      <c r="D128" s="112"/>
      <c r="E128" s="112"/>
      <c r="F128" s="1" t="s">
        <v>171</v>
      </c>
      <c r="G128" s="1"/>
      <c r="H128" s="1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11">
        <v>200</v>
      </c>
      <c r="Z128" s="111"/>
      <c r="AA128" s="111"/>
      <c r="AB128" s="111"/>
      <c r="AC128" s="111"/>
      <c r="AD128" s="110"/>
      <c r="AE128" s="110"/>
      <c r="AF128" s="1"/>
      <c r="AG128" s="1" t="s">
        <v>172</v>
      </c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</row>
    <row r="129" spans="1:16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1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1"/>
      <c r="CY129" s="1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1"/>
      <c r="DW129" s="1"/>
      <c r="DX129" s="2"/>
      <c r="DY129" s="2"/>
      <c r="DZ129" s="5"/>
      <c r="EA129" s="5"/>
      <c r="EB129" s="5"/>
      <c r="EC129" s="1"/>
      <c r="ED129" s="1"/>
      <c r="EE129" s="1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2"/>
      <c r="EW129" s="2"/>
      <c r="EX129" s="2"/>
      <c r="EY129" s="2"/>
      <c r="EZ129" s="2"/>
      <c r="FA129" s="8"/>
      <c r="FB129" s="8"/>
      <c r="FC129" s="1"/>
      <c r="FD129" s="1"/>
      <c r="FE129" s="1"/>
      <c r="FF129" s="1"/>
      <c r="FG129" s="1"/>
      <c r="FH129" s="1"/>
      <c r="FI129" s="1"/>
      <c r="FJ129" s="1"/>
    </row>
    <row r="130" spans="1:166" ht="9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1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10"/>
      <c r="CY130" s="10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</row>
  </sheetData>
  <mergeCells count="880">
    <mergeCell ref="AD128:AE128"/>
    <mergeCell ref="A128:B128"/>
    <mergeCell ref="C128:E128"/>
    <mergeCell ref="I128:X128"/>
    <mergeCell ref="Y128:AC128"/>
    <mergeCell ref="DC125:DP125"/>
    <mergeCell ref="DS125:ES125"/>
    <mergeCell ref="DC124:DP124"/>
    <mergeCell ref="DS124:ES124"/>
    <mergeCell ref="R126:AE126"/>
    <mergeCell ref="AH126:BH126"/>
    <mergeCell ref="N123:AE123"/>
    <mergeCell ref="AH123:BH123"/>
    <mergeCell ref="N124:AE124"/>
    <mergeCell ref="AH124:BH124"/>
    <mergeCell ref="R125:AE125"/>
    <mergeCell ref="AH125:BH125"/>
    <mergeCell ref="ET120:FJ120"/>
    <mergeCell ref="A120:AO120"/>
    <mergeCell ref="AP120:AU120"/>
    <mergeCell ref="AV120:BK120"/>
    <mergeCell ref="BL120:CE120"/>
    <mergeCell ref="CF120:CV120"/>
    <mergeCell ref="CW119:DM119"/>
    <mergeCell ref="DN119:ED119"/>
    <mergeCell ref="EE119:ES119"/>
    <mergeCell ref="CW120:DM120"/>
    <mergeCell ref="DN120:ED120"/>
    <mergeCell ref="EE120:ES120"/>
    <mergeCell ref="CW118:DM118"/>
    <mergeCell ref="DN118:ED118"/>
    <mergeCell ref="EE118:ES118"/>
    <mergeCell ref="ET118:FJ118"/>
    <mergeCell ref="A119:AO119"/>
    <mergeCell ref="AP119:AU119"/>
    <mergeCell ref="AV119:BK119"/>
    <mergeCell ref="BL119:CE119"/>
    <mergeCell ref="ET119:FJ119"/>
    <mergeCell ref="CF119:CV119"/>
    <mergeCell ref="A117:AO117"/>
    <mergeCell ref="AP117:AU117"/>
    <mergeCell ref="AV117:BK117"/>
    <mergeCell ref="BL117:CE117"/>
    <mergeCell ref="ET117:FJ117"/>
    <mergeCell ref="A118:AO118"/>
    <mergeCell ref="AP118:AU118"/>
    <mergeCell ref="AV118:BK118"/>
    <mergeCell ref="BL118:CE118"/>
    <mergeCell ref="CF118:CV118"/>
    <mergeCell ref="CW116:DM116"/>
    <mergeCell ref="DN116:ED116"/>
    <mergeCell ref="EE116:ES116"/>
    <mergeCell ref="ET116:FJ116"/>
    <mergeCell ref="CF117:CV117"/>
    <mergeCell ref="CW117:DM117"/>
    <mergeCell ref="DN117:ED117"/>
    <mergeCell ref="EE117:ES117"/>
    <mergeCell ref="A115:AO115"/>
    <mergeCell ref="AP115:AU115"/>
    <mergeCell ref="AV115:BK115"/>
    <mergeCell ref="BL115:CE115"/>
    <mergeCell ref="ET115:FJ115"/>
    <mergeCell ref="A116:AO116"/>
    <mergeCell ref="AP116:AU116"/>
    <mergeCell ref="AV116:BK116"/>
    <mergeCell ref="BL116:CE116"/>
    <mergeCell ref="CF116:CV116"/>
    <mergeCell ref="EE114:ES114"/>
    <mergeCell ref="ET114:FJ114"/>
    <mergeCell ref="CF115:CV115"/>
    <mergeCell ref="CW115:DM115"/>
    <mergeCell ref="DN115:ED115"/>
    <mergeCell ref="EE115:ES115"/>
    <mergeCell ref="CW113:DM113"/>
    <mergeCell ref="DN113:ED113"/>
    <mergeCell ref="EE113:ES113"/>
    <mergeCell ref="A114:AO114"/>
    <mergeCell ref="AP114:AU114"/>
    <mergeCell ref="AV114:BK114"/>
    <mergeCell ref="BL114:CE114"/>
    <mergeCell ref="CF114:CV114"/>
    <mergeCell ref="CW114:DM114"/>
    <mergeCell ref="DN114:ED114"/>
    <mergeCell ref="CW112:DM112"/>
    <mergeCell ref="DN112:ED112"/>
    <mergeCell ref="EE112:ES112"/>
    <mergeCell ref="ET112:FJ112"/>
    <mergeCell ref="ET113:FJ113"/>
    <mergeCell ref="A113:AO113"/>
    <mergeCell ref="AP113:AU113"/>
    <mergeCell ref="AV113:BK113"/>
    <mergeCell ref="BL113:CE113"/>
    <mergeCell ref="CF113:CV113"/>
    <mergeCell ref="CF111:CV111"/>
    <mergeCell ref="CW111:DM111"/>
    <mergeCell ref="DN111:ED111"/>
    <mergeCell ref="EE111:ES111"/>
    <mergeCell ref="ET111:FJ111"/>
    <mergeCell ref="A112:AO112"/>
    <mergeCell ref="AP112:AU112"/>
    <mergeCell ref="AV112:BK112"/>
    <mergeCell ref="BL112:CE112"/>
    <mergeCell ref="CF112:CV112"/>
    <mergeCell ref="A110:AO110"/>
    <mergeCell ref="AP110:AU110"/>
    <mergeCell ref="AV110:BK110"/>
    <mergeCell ref="BL110:CE110"/>
    <mergeCell ref="A111:AO111"/>
    <mergeCell ref="AP111:AU111"/>
    <mergeCell ref="AV111:BK111"/>
    <mergeCell ref="BL111:CE111"/>
    <mergeCell ref="CF109:CV109"/>
    <mergeCell ref="CW109:DM109"/>
    <mergeCell ref="DN109:ED109"/>
    <mergeCell ref="EE109:ES109"/>
    <mergeCell ref="ET109:FJ109"/>
    <mergeCell ref="ET110:FJ110"/>
    <mergeCell ref="CF110:CV110"/>
    <mergeCell ref="CW110:DM110"/>
    <mergeCell ref="DN110:ED110"/>
    <mergeCell ref="EE110:ES110"/>
    <mergeCell ref="A108:AO108"/>
    <mergeCell ref="AP108:AU108"/>
    <mergeCell ref="AV108:BK108"/>
    <mergeCell ref="BL108:CE108"/>
    <mergeCell ref="A109:AO109"/>
    <mergeCell ref="AP109:AU109"/>
    <mergeCell ref="AV109:BK109"/>
    <mergeCell ref="BL109:CE109"/>
    <mergeCell ref="DN107:ED107"/>
    <mergeCell ref="EE107:ES107"/>
    <mergeCell ref="ET107:FJ107"/>
    <mergeCell ref="ET108:FJ108"/>
    <mergeCell ref="CF108:CV108"/>
    <mergeCell ref="CW108:DM108"/>
    <mergeCell ref="DN108:ED108"/>
    <mergeCell ref="EE108:ES108"/>
    <mergeCell ref="A107:AO107"/>
    <mergeCell ref="AP107:AU107"/>
    <mergeCell ref="AV107:BK107"/>
    <mergeCell ref="BL107:CE107"/>
    <mergeCell ref="CF107:CV107"/>
    <mergeCell ref="CW107:DM107"/>
    <mergeCell ref="ET105:FJ105"/>
    <mergeCell ref="A106:AO106"/>
    <mergeCell ref="AP106:AU106"/>
    <mergeCell ref="AV106:BK106"/>
    <mergeCell ref="BL106:CE106"/>
    <mergeCell ref="CF106:CV106"/>
    <mergeCell ref="CW106:DM106"/>
    <mergeCell ref="DN106:ED106"/>
    <mergeCell ref="EE106:ES106"/>
    <mergeCell ref="ET106:FJ106"/>
    <mergeCell ref="CF105:CV105"/>
    <mergeCell ref="CW105:DM105"/>
    <mergeCell ref="DN105:ED105"/>
    <mergeCell ref="EE105:ES105"/>
    <mergeCell ref="A105:AO105"/>
    <mergeCell ref="AP105:AU105"/>
    <mergeCell ref="AV105:BK105"/>
    <mergeCell ref="BL105:CE105"/>
    <mergeCell ref="CF103:ES103"/>
    <mergeCell ref="ET103:FJ104"/>
    <mergeCell ref="CF104:CV104"/>
    <mergeCell ref="CW104:DM104"/>
    <mergeCell ref="DN104:ED104"/>
    <mergeCell ref="EE104:ES104"/>
    <mergeCell ref="EK94:EW94"/>
    <mergeCell ref="EX94:FJ94"/>
    <mergeCell ref="BU94:CG94"/>
    <mergeCell ref="CH94:CW94"/>
    <mergeCell ref="CX94:DJ94"/>
    <mergeCell ref="A103:AO104"/>
    <mergeCell ref="AP103:AU104"/>
    <mergeCell ref="AV103:BK104"/>
    <mergeCell ref="BL103:CE104"/>
    <mergeCell ref="A102:FJ102"/>
    <mergeCell ref="DX94:EJ94"/>
    <mergeCell ref="DK94:DW94"/>
    <mergeCell ref="A94:AJ94"/>
    <mergeCell ref="AK94:AP94"/>
    <mergeCell ref="AQ94:BB94"/>
    <mergeCell ref="BC94:BT94"/>
    <mergeCell ref="EK93:EW93"/>
    <mergeCell ref="EX93:FJ93"/>
    <mergeCell ref="BU93:CG93"/>
    <mergeCell ref="CH93:CW93"/>
    <mergeCell ref="CX93:DJ93"/>
    <mergeCell ref="DK93:DW93"/>
    <mergeCell ref="EX92:FJ92"/>
    <mergeCell ref="BU92:CG92"/>
    <mergeCell ref="CH92:CW92"/>
    <mergeCell ref="CX92:DJ92"/>
    <mergeCell ref="DK92:DW92"/>
    <mergeCell ref="A93:AJ93"/>
    <mergeCell ref="AK93:AP93"/>
    <mergeCell ref="AQ93:BB93"/>
    <mergeCell ref="BC93:BT93"/>
    <mergeCell ref="DX93:EJ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EK53:EW53"/>
    <mergeCell ref="EX53:FJ53"/>
    <mergeCell ref="BU53:CG53"/>
    <mergeCell ref="CH53:CW53"/>
    <mergeCell ref="CX53:DJ53"/>
    <mergeCell ref="DK53:DW53"/>
    <mergeCell ref="CX52:DJ52"/>
    <mergeCell ref="A53:AJ53"/>
    <mergeCell ref="AK53:AP53"/>
    <mergeCell ref="AQ53:BB53"/>
    <mergeCell ref="BC53:BT53"/>
    <mergeCell ref="DX53:EJ53"/>
    <mergeCell ref="EK52:EW52"/>
    <mergeCell ref="EX52:FJ52"/>
    <mergeCell ref="A52:AJ52"/>
    <mergeCell ref="AK52:AP52"/>
    <mergeCell ref="AQ52:BB52"/>
    <mergeCell ref="BC52:BT52"/>
    <mergeCell ref="BU52:CG52"/>
    <mergeCell ref="DK52:DW52"/>
    <mergeCell ref="DX52:EJ52"/>
    <mergeCell ref="CH52:CW52"/>
    <mergeCell ref="CH51:CW51"/>
    <mergeCell ref="CX51:DJ51"/>
    <mergeCell ref="DK51:DW51"/>
    <mergeCell ref="DX51:EJ51"/>
    <mergeCell ref="EK51:EW51"/>
    <mergeCell ref="EX51:FJ51"/>
    <mergeCell ref="CX50:DJ50"/>
    <mergeCell ref="DK50:DW50"/>
    <mergeCell ref="DX50:EJ50"/>
    <mergeCell ref="EK50:EW50"/>
    <mergeCell ref="EX50:FJ50"/>
    <mergeCell ref="A51:AJ51"/>
    <mergeCell ref="AK51:AP51"/>
    <mergeCell ref="AQ51:BB51"/>
    <mergeCell ref="BC51:BT51"/>
    <mergeCell ref="BU51:CG51"/>
    <mergeCell ref="A50:AJ50"/>
    <mergeCell ref="AK50:AP50"/>
    <mergeCell ref="AQ50:BB50"/>
    <mergeCell ref="BC50:BT50"/>
    <mergeCell ref="BU50:CG50"/>
    <mergeCell ref="CH50:CW50"/>
    <mergeCell ref="A47:FJ47"/>
    <mergeCell ref="A48:AJ49"/>
    <mergeCell ref="AK48:AP49"/>
    <mergeCell ref="AQ48:BB49"/>
    <mergeCell ref="BC48:BT49"/>
    <mergeCell ref="EX49:FJ49"/>
    <mergeCell ref="BU48:CG49"/>
    <mergeCell ref="CH48:EJ48"/>
    <mergeCell ref="EK48:FJ48"/>
    <mergeCell ref="CH49:CW49"/>
    <mergeCell ref="CX49:DJ49"/>
    <mergeCell ref="DK49:DW49"/>
    <mergeCell ref="DX49:EJ49"/>
    <mergeCell ref="EK49:EW49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rep:2.55.0.49</dc:description>
  <cp:lastModifiedBy>User</cp:lastModifiedBy>
  <dcterms:created xsi:type="dcterms:W3CDTF">2023-01-10T12:41:00Z</dcterms:created>
  <dcterms:modified xsi:type="dcterms:W3CDTF">2023-01-10T12:41:00Z</dcterms:modified>
</cp:coreProperties>
</file>