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Desktop\127 в СП на 01.01.2023\"/>
    </mc:Choice>
  </mc:AlternateContent>
  <bookViews>
    <workbookView xWindow="360" yWindow="270" windowWidth="14940" windowHeight="9150"/>
  </bookViews>
  <sheets>
    <sheet name="Отчет об исполнении бюджета ГР" sheetId="1" r:id="rId1"/>
  </sheets>
  <definedNames>
    <definedName name="LAST_CELL" localSheetId="0">'Отчет об исполнении бюджета ГР'!$FJ$129</definedName>
  </definedNames>
  <calcPr calcId="162913"/>
</workbook>
</file>

<file path=xl/calcChain.xml><?xml version="1.0" encoding="utf-8"?>
<calcChain xmlns="http://schemas.openxmlformats.org/spreadsheetml/2006/main">
  <c r="EE19" i="1" l="1"/>
  <c r="ET19" i="1"/>
  <c r="EE20" i="1"/>
  <c r="ET20" i="1"/>
  <c r="EE21" i="1"/>
  <c r="ET21" i="1"/>
  <c r="EE22" i="1"/>
  <c r="ET22" i="1"/>
  <c r="EE23" i="1"/>
  <c r="ET23" i="1"/>
  <c r="EE24" i="1"/>
  <c r="ET24" i="1"/>
  <c r="EE25" i="1"/>
  <c r="ET25" i="1"/>
  <c r="EE26" i="1"/>
  <c r="ET26" i="1"/>
  <c r="EE27" i="1"/>
  <c r="ET27" i="1"/>
  <c r="EE28" i="1"/>
  <c r="ET28" i="1"/>
  <c r="EE29" i="1"/>
  <c r="ET29" i="1"/>
  <c r="EE30" i="1"/>
  <c r="ET30" i="1"/>
  <c r="EE31" i="1"/>
  <c r="ET31" i="1"/>
  <c r="EE32" i="1"/>
  <c r="ET32" i="1"/>
  <c r="EE33" i="1"/>
  <c r="ET33" i="1"/>
  <c r="EE34" i="1"/>
  <c r="ET34" i="1"/>
  <c r="EE35" i="1"/>
  <c r="ET35" i="1"/>
  <c r="EE36" i="1"/>
  <c r="ET36" i="1"/>
  <c r="DX51" i="1"/>
  <c r="EK51" i="1"/>
  <c r="EX51" i="1"/>
  <c r="DX52" i="1"/>
  <c r="EK52" i="1" s="1"/>
  <c r="EX52" i="1"/>
  <c r="DX53" i="1"/>
  <c r="EK53" i="1"/>
  <c r="EX53" i="1"/>
  <c r="DX54" i="1"/>
  <c r="EK54" i="1" s="1"/>
  <c r="EX54" i="1"/>
  <c r="DX55" i="1"/>
  <c r="EK55" i="1"/>
  <c r="EX55" i="1"/>
  <c r="DX56" i="1"/>
  <c r="EK56" i="1" s="1"/>
  <c r="EX56" i="1"/>
  <c r="DX57" i="1"/>
  <c r="EK57" i="1"/>
  <c r="EX57" i="1"/>
  <c r="DX58" i="1"/>
  <c r="EK58" i="1" s="1"/>
  <c r="EX58" i="1"/>
  <c r="DX59" i="1"/>
  <c r="EK59" i="1"/>
  <c r="EX59" i="1"/>
  <c r="DX60" i="1"/>
  <c r="EK60" i="1" s="1"/>
  <c r="EX60" i="1"/>
  <c r="DX61" i="1"/>
  <c r="EK61" i="1"/>
  <c r="EX61" i="1"/>
  <c r="DX62" i="1"/>
  <c r="EK62" i="1" s="1"/>
  <c r="EX62" i="1"/>
  <c r="DX63" i="1"/>
  <c r="EK63" i="1"/>
  <c r="EX63" i="1"/>
  <c r="DX64" i="1"/>
  <c r="EK64" i="1" s="1"/>
  <c r="EX64" i="1"/>
  <c r="DX65" i="1"/>
  <c r="EK65" i="1"/>
  <c r="EX65" i="1"/>
  <c r="DX66" i="1"/>
  <c r="EK66" i="1" s="1"/>
  <c r="EX66" i="1"/>
  <c r="DX67" i="1"/>
  <c r="EK67" i="1"/>
  <c r="EX67" i="1"/>
  <c r="DX68" i="1"/>
  <c r="EK68" i="1" s="1"/>
  <c r="EX68" i="1"/>
  <c r="DX69" i="1"/>
  <c r="EK69" i="1"/>
  <c r="EX69" i="1"/>
  <c r="DX70" i="1"/>
  <c r="EK70" i="1" s="1"/>
  <c r="EX70" i="1"/>
  <c r="DX71" i="1"/>
  <c r="EK71" i="1"/>
  <c r="EX71" i="1"/>
  <c r="DX72" i="1"/>
  <c r="EK72" i="1" s="1"/>
  <c r="EX72" i="1"/>
  <c r="DX73" i="1"/>
  <c r="EK73" i="1"/>
  <c r="EX73" i="1"/>
  <c r="DX74" i="1"/>
  <c r="EK74" i="1" s="1"/>
  <c r="EX74" i="1"/>
  <c r="DX75" i="1"/>
  <c r="EK75" i="1"/>
  <c r="EX75" i="1"/>
  <c r="DX76" i="1"/>
  <c r="EK76" i="1" s="1"/>
  <c r="EX76" i="1"/>
  <c r="DX77" i="1"/>
  <c r="EK77" i="1"/>
  <c r="EX77" i="1"/>
  <c r="DX78" i="1"/>
  <c r="EK78" i="1" s="1"/>
  <c r="EX78" i="1"/>
  <c r="DX79" i="1"/>
  <c r="EK79" i="1"/>
  <c r="EX79" i="1"/>
  <c r="DX80" i="1"/>
  <c r="EK80" i="1" s="1"/>
  <c r="EX80" i="1"/>
  <c r="DX81" i="1"/>
  <c r="EK81" i="1"/>
  <c r="EX81" i="1"/>
  <c r="DX82" i="1"/>
  <c r="EK82" i="1" s="1"/>
  <c r="EX82" i="1"/>
  <c r="DX83" i="1"/>
  <c r="EK83" i="1"/>
  <c r="EX83" i="1"/>
  <c r="DX84" i="1"/>
  <c r="EK84" i="1" s="1"/>
  <c r="EX84" i="1"/>
  <c r="DX85" i="1"/>
  <c r="EK85" i="1"/>
  <c r="EX85" i="1"/>
  <c r="DX86" i="1"/>
  <c r="EK86" i="1" s="1"/>
  <c r="EX86" i="1"/>
  <c r="DX87" i="1"/>
  <c r="EK87" i="1"/>
  <c r="EX87" i="1"/>
  <c r="DX88" i="1"/>
  <c r="EK88" i="1" s="1"/>
  <c r="EX88" i="1"/>
  <c r="DX89" i="1"/>
  <c r="EK89" i="1"/>
  <c r="EX89" i="1"/>
  <c r="DX90" i="1"/>
  <c r="EK90" i="1" s="1"/>
  <c r="EX90" i="1"/>
  <c r="DX91" i="1"/>
  <c r="EK91" i="1"/>
  <c r="EX91" i="1"/>
  <c r="DX92" i="1"/>
  <c r="EK92" i="1" s="1"/>
  <c r="EX92" i="1"/>
  <c r="DX93" i="1"/>
  <c r="EK93" i="1"/>
  <c r="EX93" i="1"/>
  <c r="DX94" i="1"/>
  <c r="EE106" i="1"/>
  <c r="ET106" i="1"/>
  <c r="EE107" i="1"/>
  <c r="ET107" i="1"/>
  <c r="EE108" i="1"/>
  <c r="ET108" i="1"/>
  <c r="EE109" i="1"/>
  <c r="ET109" i="1"/>
  <c r="EE110" i="1"/>
  <c r="ET110" i="1"/>
  <c r="EE111" i="1"/>
  <c r="ET111" i="1"/>
  <c r="EE112" i="1"/>
  <c r="EE113" i="1"/>
  <c r="EE114" i="1"/>
  <c r="EE115" i="1"/>
  <c r="EE116" i="1"/>
  <c r="EE117" i="1"/>
  <c r="EE118" i="1"/>
  <c r="EE119" i="1"/>
  <c r="EE120" i="1"/>
</calcChain>
</file>

<file path=xl/sharedStrings.xml><?xml version="1.0" encoding="utf-8"?>
<sst xmlns="http://schemas.openxmlformats.org/spreadsheetml/2006/main" count="221" uniqueCount="173">
  <si>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</si>
  <si>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</si>
  <si>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</si>
  <si>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</si>
  <si>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</si>
  <si>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</si>
  <si>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</si>
  <si>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</si>
  <si>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</si>
  <si>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</si>
  <si>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</si>
  <si>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</si>
  <si>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</si>
  <si>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</si>
  <si>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</si>
  <si>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</si>
  <si>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01.01.2023 г.</t>
  </si>
  <si>
    <t>10.01.2023</t>
  </si>
  <si>
    <t>noname</t>
  </si>
  <si>
    <t>бюджет Дрожжановского муниципального района Республики Татарстан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</si>
  <si>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</si>
  <si>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</si>
  <si>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</si>
  <si>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</si>
  <si>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</si>
  <si>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</si>
  <si>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</si>
  <si>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</si>
  <si>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</si>
  <si>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</si>
  <si>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</si>
  <si>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</si>
  <si>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</si>
  <si>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</si>
  <si>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</si>
  <si>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00010102010010000000111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</si>
  <si>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</si>
  <si>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00010102030010000000111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</si>
  <si>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</si>
  <si>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00010503010010000000111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</si>
  <si>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</si>
  <si>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00010601030100000000111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</si>
  <si>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</si>
  <si>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00010606033100000000111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</si>
  <si>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</si>
  <si>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00010606043100000000111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</si>
  <si>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</si>
  <si>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00010804020010000000112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</si>
  <si>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</si>
  <si>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00011105035100000000121</t>
  </si>
  <si>
    <t>Доходы, поступающие в порядке возмещения расходов, понесенных в связи с эксплуатацией имущества сельских поселений</t>
  </si>
  <si>
    <t>00011302065100000000135</t>
  </si>
  <si>
    <t>Прочие доходы от компенсации затрат бюджетов сельских поселений</t>
  </si>
  <si>
    <t>00011302995100000000134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</si>
  <si>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</si>
  <si>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00011602020020000000145</t>
  </si>
  <si>
    <t>Средства самообложения граждан, зачисляемые в бюджеты сельских поселений</t>
  </si>
  <si>
    <t>00011714030100000000155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</si>
  <si>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</si>
  <si>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</si>
  <si>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</si>
  <si>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00020235118100000000151</t>
  </si>
  <si>
    <t>Прочие межбюджетные трансферты, передаваемые бюджетам сельских поселений</t>
  </si>
  <si>
    <t>00020249999100000000151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</si>
  <si>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</si>
  <si>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00021960010100000000151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</si>
  <si>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</si>
  <si>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</si>
  <si>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</si>
  <si>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</si>
  <si>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</si>
  <si>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</si>
  <si>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</si>
  <si>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</si>
  <si>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</si>
  <si>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</si>
  <si>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</si>
  <si>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</si>
  <si>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00001029900002030121211</t>
  </si>
  <si>
    <t>Начисления на выплаты по оплате труда</t>
  </si>
  <si>
    <t>00001029900002030129213</t>
  </si>
  <si>
    <t>00001049900002040121211</t>
  </si>
  <si>
    <t>Прочие несоциальные выплаты персоналу в денежной форме</t>
  </si>
  <si>
    <t>00001049900002040122212</t>
  </si>
  <si>
    <t>Прочие работы, услуги</t>
  </si>
  <si>
    <t>00001049900002040122226</t>
  </si>
  <si>
    <t>00001049900002040129213</t>
  </si>
  <si>
    <t>Работы, услуги по содержанию имущества</t>
  </si>
  <si>
    <t>00001049900002040244225</t>
  </si>
  <si>
    <t>Страхование</t>
  </si>
  <si>
    <t>00001049900002040244227</t>
  </si>
  <si>
    <t>Увеличение стоимости горюче-смазочных материалов</t>
  </si>
  <si>
    <t>00001049900002040244343</t>
  </si>
  <si>
    <t>Увеличение стоимости прочих оборотных запасов (материалов)</t>
  </si>
  <si>
    <t>00001049900002040244346</t>
  </si>
  <si>
    <t>Налоги, пошлины и сборы</t>
  </si>
  <si>
    <t>00001049900002040852291</t>
  </si>
  <si>
    <t>Штрафы за нарушение законодательства о налогах и сборах, законодательства о страховых взносах</t>
  </si>
  <si>
    <t>00001049900002040853292</t>
  </si>
  <si>
    <t>Иные выплаты текущего характера организациям</t>
  </si>
  <si>
    <t>00001049900002040853297</t>
  </si>
  <si>
    <t>00001139900029900111211</t>
  </si>
  <si>
    <t>00001139900029900119213</t>
  </si>
  <si>
    <t>00001139900097071244226</t>
  </si>
  <si>
    <t>00002039900051180121211</t>
  </si>
  <si>
    <t>00002039900051180129213</t>
  </si>
  <si>
    <t>00002039900051180244346</t>
  </si>
  <si>
    <t>0000409Б100078020244226</t>
  </si>
  <si>
    <t>0000503Б100078010244225</t>
  </si>
  <si>
    <t>Увеличение стоимости основных средств</t>
  </si>
  <si>
    <t>0000503Б100078010244310</t>
  </si>
  <si>
    <t>0000503Б100078010244346</t>
  </si>
  <si>
    <t>Коммунальные услуги</t>
  </si>
  <si>
    <t>0000503Б100078010247223</t>
  </si>
  <si>
    <t>0000503Б100078050244225</t>
  </si>
  <si>
    <t>0000503Б100078050244226</t>
  </si>
  <si>
    <t>0000503Б100078050244227</t>
  </si>
  <si>
    <t>0000503Б100078050244343</t>
  </si>
  <si>
    <t>0000503Б100078050244346</t>
  </si>
  <si>
    <t>0000503Б100078050852291</t>
  </si>
  <si>
    <t>Услуги связи</t>
  </si>
  <si>
    <t>00008010840144091244221</t>
  </si>
  <si>
    <t>00008010840144091244223</t>
  </si>
  <si>
    <t>00008010840144091244225</t>
  </si>
  <si>
    <t>00008010840144091244226</t>
  </si>
  <si>
    <t>00008010840144091244310</t>
  </si>
  <si>
    <t>00008010840144091244343</t>
  </si>
  <si>
    <t>00008010840144091244346</t>
  </si>
  <si>
    <t>00008010840144091247223</t>
  </si>
  <si>
    <t>00008010840144091852291</t>
  </si>
  <si>
    <t>00008010840144091853292</t>
  </si>
  <si>
    <t>00008019900002950851291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</si>
  <si>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</si>
  <si>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</si>
  <si>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</si>
  <si>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</si>
  <si>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</si>
  <si>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</si>
  <si>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</si>
  <si>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</si>
  <si>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 xml:space="preserve">        в том числе:                                                  источники внутреннего финансирования
бюджета</t>
  </si>
  <si>
    <t>520</t>
  </si>
  <si>
    <t>из них:</t>
  </si>
  <si>
    <t>источники внешнего финансирования
бюджета</t>
  </si>
  <si>
    <t>620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</si>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</sst>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?"/>
  </numFmts>
  <fonts count="7" x14ac:knownFonts="1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top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/>
    </xf>
    <xf numFmtId="0" fontId="2" fillId="0" borderId="23" xfId="0" applyFont="1" applyBorder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/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172" fontId="4" fillId="0" borderId="29" xfId="0" applyNumberFormat="1" applyFont="1" applyBorder="1" applyAlignment="1" applyProtection="1">
      <alignment wrapText="1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center"/>
    </xf>
    <xf numFmtId="4" fontId="2" fillId="0" borderId="36" xfId="0" applyNumberFormat="1" applyFont="1" applyBorder="1" applyAlignment="1" applyProtection="1">
      <alignment horizontal="right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 wrapText="1"/>
    </xf>
    <xf numFmtId="4" fontId="2" fillId="0" borderId="9" xfId="0" applyNumberFormat="1" applyFont="1" applyBorder="1" applyAlignment="1" applyProtection="1">
      <alignment horizontal="right"/>
    </xf>
    <xf numFmtId="4" fontId="2" fillId="0" borderId="1" xfId="0" applyNumberFormat="1" applyFont="1" applyBorder="1" applyAlignment="1" applyProtection="1">
      <alignment horizontal="right"/>
    </xf>
    <xf numFmtId="4" fontId="3" fillId="0" borderId="2" xfId="0" applyNumberFormat="1" applyFont="1" applyBorder="1" applyAlignment="1" applyProtection="1">
      <alignment horizontal="right"/>
    </xf>
    <xf numFmtId="4" fontId="3" fillId="0" borderId="3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 indent="2"/>
    </xf>
    <xf numFmtId="0" fontId="2" fillId="0" borderId="39" xfId="0" applyFont="1" applyBorder="1" applyAlignment="1" applyProtection="1">
      <alignment horizontal="left" indent="2"/>
    </xf>
    <xf numFmtId="49" fontId="2" fillId="0" borderId="3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/>
    <xf numFmtId="0" fontId="3" fillId="0" borderId="3" xfId="0" applyFont="1" applyBorder="1" applyAlignment="1" applyProtection="1"/>
    <xf numFmtId="0" fontId="5" fillId="0" borderId="29" xfId="0" applyFont="1" applyBorder="1" applyAlignment="1" applyProtection="1"/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/>
    <xf numFmtId="49" fontId="2" fillId="0" borderId="40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wrapText="1"/>
    </xf>
    <xf numFmtId="0" fontId="2" fillId="0" borderId="33" xfId="0" applyFont="1" applyBorder="1" applyAlignment="1" applyProtection="1">
      <alignment wrapText="1"/>
    </xf>
    <xf numFmtId="0" fontId="2" fillId="0" borderId="43" xfId="0" applyFont="1" applyBorder="1" applyAlignment="1" applyProtection="1">
      <alignment wrapText="1"/>
    </xf>
    <xf numFmtId="0" fontId="2" fillId="0" borderId="43" xfId="0" applyFont="1" applyBorder="1" applyAlignment="1" applyProtection="1"/>
    <xf numFmtId="0" fontId="2" fillId="0" borderId="44" xfId="0" applyFont="1" applyBorder="1" applyAlignment="1" applyProtection="1"/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30"/>
  <sheetViews>
    <sheetView tabSelected="1" workbookViewId="0">
      <selection sqref="A1:EQ1"/>
    </sheetView>
  </sheetViews>
  <sheetFormatPr defaultRowHeight="11.25" customHeight="1" x14ac:dyDescent="0.2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 x14ac:dyDescent="0.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 x14ac:dyDescent="0.2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1"/>
      <c r="ES4" s="1"/>
      <c r="ET4" s="29" t="s">
        <v>4</v>
      </c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1"/>
    </row>
    <row r="5" spans="1:16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32" t="s">
        <v>6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4"/>
    </row>
    <row r="6" spans="1:166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8" t="s">
        <v>16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11" t="s">
        <v>17</v>
      </c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3"/>
    </row>
    <row r="7" spans="1:166" ht="15" customHeight="1" x14ac:dyDescent="0.2">
      <c r="A7" s="20" t="s">
        <v>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1"/>
      <c r="BD7" s="1"/>
      <c r="BE7" s="18" t="s">
        <v>18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23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5"/>
    </row>
    <row r="8" spans="1:166" ht="1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1"/>
      <c r="BD8" s="1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11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7"/>
    </row>
    <row r="9" spans="1:166" ht="15" customHeight="1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1"/>
      <c r="BD9" s="1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11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7"/>
    </row>
    <row r="10" spans="1:166" ht="15" customHeight="1" x14ac:dyDescent="0.2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17" t="s">
        <v>19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11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3"/>
    </row>
    <row r="11" spans="1:166" ht="15" customHeight="1" x14ac:dyDescent="0.2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1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3"/>
    </row>
    <row r="12" spans="1:166" ht="15" customHeight="1" x14ac:dyDescent="0.2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14">
        <v>383</v>
      </c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6"/>
    </row>
    <row r="13" spans="1:166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 x14ac:dyDescent="0.2">
      <c r="A14" s="28" t="s">
        <v>20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</row>
    <row r="15" spans="1:166" ht="9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 x14ac:dyDescent="0.2">
      <c r="A16" s="41" t="s">
        <v>21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  <c r="AN16" s="45" t="s">
        <v>22</v>
      </c>
      <c r="AO16" s="41"/>
      <c r="AP16" s="41"/>
      <c r="AQ16" s="41"/>
      <c r="AR16" s="41"/>
      <c r="AS16" s="42"/>
      <c r="AT16" s="45" t="s">
        <v>23</v>
      </c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2"/>
      <c r="BJ16" s="45" t="s">
        <v>24</v>
      </c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2"/>
      <c r="CF16" s="35" t="s">
        <v>25</v>
      </c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7"/>
      <c r="ET16" s="45" t="s">
        <v>26</v>
      </c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7"/>
    </row>
    <row r="17" spans="1:166" ht="57.75" customHeight="1" x14ac:dyDescent="0.2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6"/>
      <c r="AO17" s="43"/>
      <c r="AP17" s="43"/>
      <c r="AQ17" s="43"/>
      <c r="AR17" s="43"/>
      <c r="AS17" s="44"/>
      <c r="AT17" s="46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4"/>
      <c r="BJ17" s="46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4"/>
      <c r="CF17" s="36" t="s">
        <v>27</v>
      </c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7"/>
      <c r="CW17" s="35" t="s">
        <v>28</v>
      </c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7"/>
      <c r="DN17" s="35" t="s">
        <v>29</v>
      </c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7"/>
      <c r="EE17" s="35" t="s">
        <v>30</v>
      </c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7"/>
      <c r="ET17" s="46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8"/>
    </row>
    <row r="18" spans="1:166" ht="12" customHeight="1" x14ac:dyDescent="0.2">
      <c r="A18" s="39">
        <v>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29">
        <v>2</v>
      </c>
      <c r="AO18" s="30"/>
      <c r="AP18" s="30"/>
      <c r="AQ18" s="30"/>
      <c r="AR18" s="30"/>
      <c r="AS18" s="31"/>
      <c r="AT18" s="29">
        <v>3</v>
      </c>
      <c r="AU18" s="30"/>
      <c r="AV18" s="30"/>
      <c r="AW18" s="30"/>
      <c r="AX18" s="30"/>
      <c r="AY18" s="30"/>
      <c r="AZ18" s="30"/>
      <c r="BA18" s="30"/>
      <c r="BB18" s="30"/>
      <c r="BC18" s="15"/>
      <c r="BD18" s="15"/>
      <c r="BE18" s="15"/>
      <c r="BF18" s="15"/>
      <c r="BG18" s="15"/>
      <c r="BH18" s="15"/>
      <c r="BI18" s="38"/>
      <c r="BJ18" s="29">
        <v>4</v>
      </c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1"/>
      <c r="CF18" s="29">
        <v>5</v>
      </c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1"/>
      <c r="CW18" s="29">
        <v>6</v>
      </c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1"/>
      <c r="DN18" s="29">
        <v>7</v>
      </c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1"/>
      <c r="EE18" s="29">
        <v>8</v>
      </c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1"/>
      <c r="ET18" s="49">
        <v>9</v>
      </c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6"/>
    </row>
    <row r="19" spans="1:166" ht="15" customHeight="1" x14ac:dyDescent="0.2">
      <c r="A19" s="50" t="s">
        <v>31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1" t="s">
        <v>32</v>
      </c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3"/>
      <c r="BD19" s="33"/>
      <c r="BE19" s="33"/>
      <c r="BF19" s="33"/>
      <c r="BG19" s="33"/>
      <c r="BH19" s="33"/>
      <c r="BI19" s="54"/>
      <c r="BJ19" s="55">
        <v>4421406.28</v>
      </c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>
        <v>4573852.7300000004</v>
      </c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>
        <f t="shared" ref="EE19:EE36" si="0">CF19+CW19+DN19</f>
        <v>4573852.7300000004</v>
      </c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>
        <f t="shared" ref="ET19:ET36" si="1">BJ19-EE19</f>
        <v>-152446.45000000019</v>
      </c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6"/>
    </row>
    <row r="20" spans="1:166" ht="15" customHeight="1" x14ac:dyDescent="0.2">
      <c r="A20" s="57" t="s">
        <v>33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8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60"/>
      <c r="BD20" s="12"/>
      <c r="BE20" s="12"/>
      <c r="BF20" s="12"/>
      <c r="BG20" s="12"/>
      <c r="BH20" s="12"/>
      <c r="BI20" s="61"/>
      <c r="BJ20" s="62">
        <v>4421406.28</v>
      </c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>
        <v>4573852.7300000004</v>
      </c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3">
        <f t="shared" si="0"/>
        <v>4573852.7300000004</v>
      </c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5"/>
      <c r="ET20" s="62">
        <f t="shared" si="1"/>
        <v>-152446.45000000019</v>
      </c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6"/>
    </row>
    <row r="21" spans="1:166" ht="121.5" customHeight="1" x14ac:dyDescent="0.2">
      <c r="A21" s="67" t="s">
        <v>34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9"/>
      <c r="AN21" s="58"/>
      <c r="AO21" s="59"/>
      <c r="AP21" s="59"/>
      <c r="AQ21" s="59"/>
      <c r="AR21" s="59"/>
      <c r="AS21" s="59"/>
      <c r="AT21" s="59" t="s">
        <v>35</v>
      </c>
      <c r="AU21" s="59"/>
      <c r="AV21" s="59"/>
      <c r="AW21" s="59"/>
      <c r="AX21" s="59"/>
      <c r="AY21" s="59"/>
      <c r="AZ21" s="59"/>
      <c r="BA21" s="59"/>
      <c r="BB21" s="59"/>
      <c r="BC21" s="60"/>
      <c r="BD21" s="12"/>
      <c r="BE21" s="12"/>
      <c r="BF21" s="12"/>
      <c r="BG21" s="12"/>
      <c r="BH21" s="12"/>
      <c r="BI21" s="61"/>
      <c r="BJ21" s="62">
        <v>46000</v>
      </c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>
        <v>67765.69</v>
      </c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3">
        <f t="shared" si="0"/>
        <v>67765.69</v>
      </c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5"/>
      <c r="ET21" s="62">
        <f t="shared" si="1"/>
        <v>-21765.690000000002</v>
      </c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6"/>
    </row>
    <row r="22" spans="1:166" ht="85.15" customHeight="1" x14ac:dyDescent="0.2">
      <c r="A22" s="68" t="s">
        <v>36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9"/>
      <c r="AN22" s="58"/>
      <c r="AO22" s="59"/>
      <c r="AP22" s="59"/>
      <c r="AQ22" s="59"/>
      <c r="AR22" s="59"/>
      <c r="AS22" s="59"/>
      <c r="AT22" s="59" t="s">
        <v>37</v>
      </c>
      <c r="AU22" s="59"/>
      <c r="AV22" s="59"/>
      <c r="AW22" s="59"/>
      <c r="AX22" s="59"/>
      <c r="AY22" s="59"/>
      <c r="AZ22" s="59"/>
      <c r="BA22" s="59"/>
      <c r="BB22" s="59"/>
      <c r="BC22" s="60"/>
      <c r="BD22" s="12"/>
      <c r="BE22" s="12"/>
      <c r="BF22" s="12"/>
      <c r="BG22" s="12"/>
      <c r="BH22" s="12"/>
      <c r="BI22" s="61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>
        <v>5229.21</v>
      </c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3">
        <f t="shared" si="0"/>
        <v>5229.21</v>
      </c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5"/>
      <c r="ET22" s="62">
        <f t="shared" si="1"/>
        <v>-5229.21</v>
      </c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6"/>
    </row>
    <row r="23" spans="1:166" ht="48.6" customHeight="1" x14ac:dyDescent="0.2">
      <c r="A23" s="68" t="s">
        <v>38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9"/>
      <c r="AN23" s="58"/>
      <c r="AO23" s="59"/>
      <c r="AP23" s="59"/>
      <c r="AQ23" s="59"/>
      <c r="AR23" s="59"/>
      <c r="AS23" s="59"/>
      <c r="AT23" s="59" t="s">
        <v>39</v>
      </c>
      <c r="AU23" s="59"/>
      <c r="AV23" s="59"/>
      <c r="AW23" s="59"/>
      <c r="AX23" s="59"/>
      <c r="AY23" s="59"/>
      <c r="AZ23" s="59"/>
      <c r="BA23" s="59"/>
      <c r="BB23" s="59"/>
      <c r="BC23" s="60"/>
      <c r="BD23" s="12"/>
      <c r="BE23" s="12"/>
      <c r="BF23" s="12"/>
      <c r="BG23" s="12"/>
      <c r="BH23" s="12"/>
      <c r="BI23" s="61"/>
      <c r="BJ23" s="62">
        <v>237000</v>
      </c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>
        <v>152661.6</v>
      </c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3">
        <f t="shared" si="0"/>
        <v>152661.6</v>
      </c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5"/>
      <c r="ET23" s="62">
        <f t="shared" si="1"/>
        <v>84338.4</v>
      </c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6"/>
    </row>
    <row r="24" spans="1:166" ht="97.15" customHeight="1" x14ac:dyDescent="0.2">
      <c r="A24" s="68" t="s">
        <v>40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9"/>
      <c r="AN24" s="58"/>
      <c r="AO24" s="59"/>
      <c r="AP24" s="59"/>
      <c r="AQ24" s="59"/>
      <c r="AR24" s="59"/>
      <c r="AS24" s="59"/>
      <c r="AT24" s="59" t="s">
        <v>41</v>
      </c>
      <c r="AU24" s="59"/>
      <c r="AV24" s="59"/>
      <c r="AW24" s="59"/>
      <c r="AX24" s="59"/>
      <c r="AY24" s="59"/>
      <c r="AZ24" s="59"/>
      <c r="BA24" s="59"/>
      <c r="BB24" s="59"/>
      <c r="BC24" s="60"/>
      <c r="BD24" s="12"/>
      <c r="BE24" s="12"/>
      <c r="BF24" s="12"/>
      <c r="BG24" s="12"/>
      <c r="BH24" s="12"/>
      <c r="BI24" s="61"/>
      <c r="BJ24" s="62">
        <v>127000</v>
      </c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>
        <v>158116.70000000001</v>
      </c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3">
        <f t="shared" si="0"/>
        <v>158116.70000000001</v>
      </c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5"/>
      <c r="ET24" s="62">
        <f t="shared" si="1"/>
        <v>-31116.700000000012</v>
      </c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6"/>
    </row>
    <row r="25" spans="1:166" ht="85.15" customHeight="1" x14ac:dyDescent="0.2">
      <c r="A25" s="68" t="s">
        <v>42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9"/>
      <c r="AN25" s="58"/>
      <c r="AO25" s="59"/>
      <c r="AP25" s="59"/>
      <c r="AQ25" s="59"/>
      <c r="AR25" s="59"/>
      <c r="AS25" s="59"/>
      <c r="AT25" s="59" t="s">
        <v>43</v>
      </c>
      <c r="AU25" s="59"/>
      <c r="AV25" s="59"/>
      <c r="AW25" s="59"/>
      <c r="AX25" s="59"/>
      <c r="AY25" s="59"/>
      <c r="AZ25" s="59"/>
      <c r="BA25" s="59"/>
      <c r="BB25" s="59"/>
      <c r="BC25" s="60"/>
      <c r="BD25" s="12"/>
      <c r="BE25" s="12"/>
      <c r="BF25" s="12"/>
      <c r="BG25" s="12"/>
      <c r="BH25" s="12"/>
      <c r="BI25" s="61"/>
      <c r="BJ25" s="62">
        <v>221000</v>
      </c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>
        <v>127538.11</v>
      </c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3">
        <f t="shared" si="0"/>
        <v>127538.11</v>
      </c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5"/>
      <c r="ET25" s="62">
        <f t="shared" si="1"/>
        <v>93461.89</v>
      </c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6"/>
    </row>
    <row r="26" spans="1:166" ht="85.15" customHeight="1" x14ac:dyDescent="0.2">
      <c r="A26" s="68" t="s">
        <v>44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9"/>
      <c r="AN26" s="58"/>
      <c r="AO26" s="59"/>
      <c r="AP26" s="59"/>
      <c r="AQ26" s="59"/>
      <c r="AR26" s="59"/>
      <c r="AS26" s="59"/>
      <c r="AT26" s="59" t="s">
        <v>45</v>
      </c>
      <c r="AU26" s="59"/>
      <c r="AV26" s="59"/>
      <c r="AW26" s="59"/>
      <c r="AX26" s="59"/>
      <c r="AY26" s="59"/>
      <c r="AZ26" s="59"/>
      <c r="BA26" s="59"/>
      <c r="BB26" s="59"/>
      <c r="BC26" s="60"/>
      <c r="BD26" s="12"/>
      <c r="BE26" s="12"/>
      <c r="BF26" s="12"/>
      <c r="BG26" s="12"/>
      <c r="BH26" s="12"/>
      <c r="BI26" s="61"/>
      <c r="BJ26" s="62">
        <v>268000</v>
      </c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>
        <v>507542.33</v>
      </c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3">
        <f t="shared" si="0"/>
        <v>507542.33</v>
      </c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5"/>
      <c r="ET26" s="62">
        <f t="shared" si="1"/>
        <v>-239542.33000000002</v>
      </c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6"/>
    </row>
    <row r="27" spans="1:166" ht="85.15" customHeight="1" x14ac:dyDescent="0.2">
      <c r="A27" s="68" t="s">
        <v>46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9"/>
      <c r="AN27" s="58"/>
      <c r="AO27" s="59"/>
      <c r="AP27" s="59"/>
      <c r="AQ27" s="59"/>
      <c r="AR27" s="59"/>
      <c r="AS27" s="59"/>
      <c r="AT27" s="59" t="s">
        <v>47</v>
      </c>
      <c r="AU27" s="59"/>
      <c r="AV27" s="59"/>
      <c r="AW27" s="59"/>
      <c r="AX27" s="59"/>
      <c r="AY27" s="59"/>
      <c r="AZ27" s="59"/>
      <c r="BA27" s="59"/>
      <c r="BB27" s="59"/>
      <c r="BC27" s="60"/>
      <c r="BD27" s="12"/>
      <c r="BE27" s="12"/>
      <c r="BF27" s="12"/>
      <c r="BG27" s="12"/>
      <c r="BH27" s="12"/>
      <c r="BI27" s="61"/>
      <c r="BJ27" s="62">
        <v>4000</v>
      </c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>
        <v>1200</v>
      </c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3">
        <f t="shared" si="0"/>
        <v>1200</v>
      </c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5"/>
      <c r="ET27" s="62">
        <f t="shared" si="1"/>
        <v>2800</v>
      </c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6"/>
    </row>
    <row r="28" spans="1:166" ht="72.95" customHeight="1" x14ac:dyDescent="0.2">
      <c r="A28" s="68" t="s">
        <v>48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9"/>
      <c r="AN28" s="58"/>
      <c r="AO28" s="59"/>
      <c r="AP28" s="59"/>
      <c r="AQ28" s="59"/>
      <c r="AR28" s="59"/>
      <c r="AS28" s="59"/>
      <c r="AT28" s="59" t="s">
        <v>49</v>
      </c>
      <c r="AU28" s="59"/>
      <c r="AV28" s="59"/>
      <c r="AW28" s="59"/>
      <c r="AX28" s="59"/>
      <c r="AY28" s="59"/>
      <c r="AZ28" s="59"/>
      <c r="BA28" s="59"/>
      <c r="BB28" s="59"/>
      <c r="BC28" s="60"/>
      <c r="BD28" s="12"/>
      <c r="BE28" s="12"/>
      <c r="BF28" s="12"/>
      <c r="BG28" s="12"/>
      <c r="BH28" s="12"/>
      <c r="BI28" s="61"/>
      <c r="BJ28" s="62">
        <v>20000</v>
      </c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3">
        <f t="shared" si="0"/>
        <v>0</v>
      </c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5"/>
      <c r="ET28" s="62">
        <f t="shared" si="1"/>
        <v>20000</v>
      </c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6"/>
    </row>
    <row r="29" spans="1:166" ht="48.6" customHeight="1" x14ac:dyDescent="0.2">
      <c r="A29" s="68" t="s">
        <v>50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9"/>
      <c r="AN29" s="58"/>
      <c r="AO29" s="59"/>
      <c r="AP29" s="59"/>
      <c r="AQ29" s="59"/>
      <c r="AR29" s="59"/>
      <c r="AS29" s="59"/>
      <c r="AT29" s="59" t="s">
        <v>51</v>
      </c>
      <c r="AU29" s="59"/>
      <c r="AV29" s="59"/>
      <c r="AW29" s="59"/>
      <c r="AX29" s="59"/>
      <c r="AY29" s="59"/>
      <c r="AZ29" s="59"/>
      <c r="BA29" s="59"/>
      <c r="BB29" s="59"/>
      <c r="BC29" s="60"/>
      <c r="BD29" s="12"/>
      <c r="BE29" s="12"/>
      <c r="BF29" s="12"/>
      <c r="BG29" s="12"/>
      <c r="BH29" s="12"/>
      <c r="BI29" s="61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>
        <v>39733.410000000003</v>
      </c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3">
        <f t="shared" si="0"/>
        <v>39733.410000000003</v>
      </c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5"/>
      <c r="ET29" s="62">
        <f t="shared" si="1"/>
        <v>-39733.410000000003</v>
      </c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6"/>
    </row>
    <row r="30" spans="1:166" ht="24.2" customHeight="1" x14ac:dyDescent="0.2">
      <c r="A30" s="68" t="s">
        <v>52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9"/>
      <c r="AN30" s="58"/>
      <c r="AO30" s="59"/>
      <c r="AP30" s="59"/>
      <c r="AQ30" s="59"/>
      <c r="AR30" s="59"/>
      <c r="AS30" s="59"/>
      <c r="AT30" s="59" t="s">
        <v>53</v>
      </c>
      <c r="AU30" s="59"/>
      <c r="AV30" s="59"/>
      <c r="AW30" s="59"/>
      <c r="AX30" s="59"/>
      <c r="AY30" s="59"/>
      <c r="AZ30" s="59"/>
      <c r="BA30" s="59"/>
      <c r="BB30" s="59"/>
      <c r="BC30" s="60"/>
      <c r="BD30" s="12"/>
      <c r="BE30" s="12"/>
      <c r="BF30" s="12"/>
      <c r="BG30" s="12"/>
      <c r="BH30" s="12"/>
      <c r="BI30" s="61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>
        <v>15659.4</v>
      </c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3">
        <f t="shared" si="0"/>
        <v>15659.4</v>
      </c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5"/>
      <c r="ET30" s="62">
        <f t="shared" si="1"/>
        <v>-15659.4</v>
      </c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6"/>
    </row>
    <row r="31" spans="1:166" ht="72.95" customHeight="1" x14ac:dyDescent="0.2">
      <c r="A31" s="68" t="s">
        <v>54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9"/>
      <c r="AN31" s="58"/>
      <c r="AO31" s="59"/>
      <c r="AP31" s="59"/>
      <c r="AQ31" s="59"/>
      <c r="AR31" s="59"/>
      <c r="AS31" s="59"/>
      <c r="AT31" s="59" t="s">
        <v>55</v>
      </c>
      <c r="AU31" s="59"/>
      <c r="AV31" s="59"/>
      <c r="AW31" s="59"/>
      <c r="AX31" s="59"/>
      <c r="AY31" s="59"/>
      <c r="AZ31" s="59"/>
      <c r="BA31" s="59"/>
      <c r="BB31" s="59"/>
      <c r="BC31" s="60"/>
      <c r="BD31" s="12"/>
      <c r="BE31" s="12"/>
      <c r="BF31" s="12"/>
      <c r="BG31" s="12"/>
      <c r="BH31" s="12"/>
      <c r="BI31" s="61"/>
      <c r="BJ31" s="62">
        <v>2000</v>
      </c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>
        <v>2000</v>
      </c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3">
        <f t="shared" si="0"/>
        <v>2000</v>
      </c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5"/>
      <c r="ET31" s="62">
        <f t="shared" si="1"/>
        <v>0</v>
      </c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6"/>
    </row>
    <row r="32" spans="1:166" ht="36.4" customHeight="1" x14ac:dyDescent="0.2">
      <c r="A32" s="68" t="s">
        <v>56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9"/>
      <c r="AN32" s="58"/>
      <c r="AO32" s="59"/>
      <c r="AP32" s="59"/>
      <c r="AQ32" s="59"/>
      <c r="AR32" s="59"/>
      <c r="AS32" s="59"/>
      <c r="AT32" s="59" t="s">
        <v>57</v>
      </c>
      <c r="AU32" s="59"/>
      <c r="AV32" s="59"/>
      <c r="AW32" s="59"/>
      <c r="AX32" s="59"/>
      <c r="AY32" s="59"/>
      <c r="AZ32" s="59"/>
      <c r="BA32" s="59"/>
      <c r="BB32" s="59"/>
      <c r="BC32" s="60"/>
      <c r="BD32" s="12"/>
      <c r="BE32" s="12"/>
      <c r="BF32" s="12"/>
      <c r="BG32" s="12"/>
      <c r="BH32" s="12"/>
      <c r="BI32" s="61"/>
      <c r="BJ32" s="62">
        <v>302500</v>
      </c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>
        <v>302500</v>
      </c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3">
        <f t="shared" si="0"/>
        <v>302500</v>
      </c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5"/>
      <c r="ET32" s="62">
        <f t="shared" si="1"/>
        <v>0</v>
      </c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6"/>
    </row>
    <row r="33" spans="1:166" ht="36.4" customHeight="1" x14ac:dyDescent="0.2">
      <c r="A33" s="68" t="s">
        <v>58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9"/>
      <c r="AN33" s="58"/>
      <c r="AO33" s="59"/>
      <c r="AP33" s="59"/>
      <c r="AQ33" s="59"/>
      <c r="AR33" s="59"/>
      <c r="AS33" s="59"/>
      <c r="AT33" s="59" t="s">
        <v>59</v>
      </c>
      <c r="AU33" s="59"/>
      <c r="AV33" s="59"/>
      <c r="AW33" s="59"/>
      <c r="AX33" s="59"/>
      <c r="AY33" s="59"/>
      <c r="AZ33" s="59"/>
      <c r="BA33" s="59"/>
      <c r="BB33" s="59"/>
      <c r="BC33" s="60"/>
      <c r="BD33" s="12"/>
      <c r="BE33" s="12"/>
      <c r="BF33" s="12"/>
      <c r="BG33" s="12"/>
      <c r="BH33" s="12"/>
      <c r="BI33" s="61"/>
      <c r="BJ33" s="62">
        <v>1456900</v>
      </c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>
        <v>1456900</v>
      </c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3">
        <f t="shared" si="0"/>
        <v>1456900</v>
      </c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5"/>
      <c r="ET33" s="62">
        <f t="shared" si="1"/>
        <v>0</v>
      </c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6"/>
    </row>
    <row r="34" spans="1:166" ht="48.6" customHeight="1" x14ac:dyDescent="0.2">
      <c r="A34" s="68" t="s">
        <v>60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9"/>
      <c r="AN34" s="58"/>
      <c r="AO34" s="59"/>
      <c r="AP34" s="59"/>
      <c r="AQ34" s="59"/>
      <c r="AR34" s="59"/>
      <c r="AS34" s="59"/>
      <c r="AT34" s="59" t="s">
        <v>61</v>
      </c>
      <c r="AU34" s="59"/>
      <c r="AV34" s="59"/>
      <c r="AW34" s="59"/>
      <c r="AX34" s="59"/>
      <c r="AY34" s="59"/>
      <c r="AZ34" s="59"/>
      <c r="BA34" s="59"/>
      <c r="BB34" s="59"/>
      <c r="BC34" s="60"/>
      <c r="BD34" s="12"/>
      <c r="BE34" s="12"/>
      <c r="BF34" s="12"/>
      <c r="BG34" s="12"/>
      <c r="BH34" s="12"/>
      <c r="BI34" s="61"/>
      <c r="BJ34" s="62">
        <v>110136.34</v>
      </c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>
        <v>110136.34</v>
      </c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3">
        <f t="shared" si="0"/>
        <v>110136.34</v>
      </c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5"/>
      <c r="ET34" s="62">
        <f t="shared" si="1"/>
        <v>0</v>
      </c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6"/>
    </row>
    <row r="35" spans="1:166" ht="36.4" customHeight="1" x14ac:dyDescent="0.2">
      <c r="A35" s="68" t="s">
        <v>62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9"/>
      <c r="AN35" s="58"/>
      <c r="AO35" s="59"/>
      <c r="AP35" s="59"/>
      <c r="AQ35" s="59"/>
      <c r="AR35" s="59"/>
      <c r="AS35" s="59"/>
      <c r="AT35" s="59" t="s">
        <v>63</v>
      </c>
      <c r="AU35" s="59"/>
      <c r="AV35" s="59"/>
      <c r="AW35" s="59"/>
      <c r="AX35" s="59"/>
      <c r="AY35" s="59"/>
      <c r="AZ35" s="59"/>
      <c r="BA35" s="59"/>
      <c r="BB35" s="59"/>
      <c r="BC35" s="60"/>
      <c r="BD35" s="12"/>
      <c r="BE35" s="12"/>
      <c r="BF35" s="12"/>
      <c r="BG35" s="12"/>
      <c r="BH35" s="12"/>
      <c r="BI35" s="61"/>
      <c r="BJ35" s="62">
        <v>1637964.36</v>
      </c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>
        <v>1637964.36</v>
      </c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3">
        <f t="shared" si="0"/>
        <v>1637964.36</v>
      </c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5"/>
      <c r="ET35" s="62">
        <f t="shared" si="1"/>
        <v>0</v>
      </c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6"/>
    </row>
    <row r="36" spans="1:166" ht="60.75" customHeight="1" x14ac:dyDescent="0.2">
      <c r="A36" s="68" t="s">
        <v>64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9"/>
      <c r="AN36" s="58"/>
      <c r="AO36" s="59"/>
      <c r="AP36" s="59"/>
      <c r="AQ36" s="59"/>
      <c r="AR36" s="59"/>
      <c r="AS36" s="59"/>
      <c r="AT36" s="59" t="s">
        <v>65</v>
      </c>
      <c r="AU36" s="59"/>
      <c r="AV36" s="59"/>
      <c r="AW36" s="59"/>
      <c r="AX36" s="59"/>
      <c r="AY36" s="59"/>
      <c r="AZ36" s="59"/>
      <c r="BA36" s="59"/>
      <c r="BB36" s="59"/>
      <c r="BC36" s="60"/>
      <c r="BD36" s="12"/>
      <c r="BE36" s="12"/>
      <c r="BF36" s="12"/>
      <c r="BG36" s="12"/>
      <c r="BH36" s="12"/>
      <c r="BI36" s="61"/>
      <c r="BJ36" s="62">
        <v>-11094.42</v>
      </c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>
        <v>-11094.42</v>
      </c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3">
        <f t="shared" si="0"/>
        <v>-11094.42</v>
      </c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5"/>
      <c r="ET36" s="62">
        <f t="shared" si="1"/>
        <v>0</v>
      </c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6"/>
    </row>
    <row r="37" spans="1:166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</row>
    <row r="38" spans="1:166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</row>
    <row r="39" spans="1:166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</row>
    <row r="40" spans="1:166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</row>
    <row r="41" spans="1:166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</row>
    <row r="42" spans="1:166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</row>
    <row r="43" spans="1:166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</row>
    <row r="44" spans="1:166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</row>
    <row r="45" spans="1:166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</row>
    <row r="46" spans="1:16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6" t="s">
        <v>66</v>
      </c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2" t="s">
        <v>67</v>
      </c>
    </row>
    <row r="47" spans="1:166" ht="12.75" customHeight="1" x14ac:dyDescent="0.2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  <c r="DF47" s="71"/>
      <c r="DG47" s="71"/>
      <c r="DH47" s="71"/>
      <c r="DI47" s="71"/>
      <c r="DJ47" s="71"/>
      <c r="DK47" s="71"/>
      <c r="DL47" s="71"/>
      <c r="DM47" s="71"/>
      <c r="DN47" s="71"/>
      <c r="DO47" s="71"/>
      <c r="DP47" s="71"/>
      <c r="DQ47" s="71"/>
      <c r="DR47" s="71"/>
      <c r="DS47" s="71"/>
      <c r="DT47" s="71"/>
      <c r="DU47" s="71"/>
      <c r="DV47" s="71"/>
      <c r="DW47" s="71"/>
      <c r="DX47" s="71"/>
      <c r="DY47" s="71"/>
      <c r="DZ47" s="71"/>
      <c r="EA47" s="71"/>
      <c r="EB47" s="71"/>
      <c r="EC47" s="71"/>
      <c r="ED47" s="71"/>
      <c r="EE47" s="71"/>
      <c r="EF47" s="71"/>
      <c r="EG47" s="71"/>
      <c r="EH47" s="71"/>
      <c r="EI47" s="71"/>
      <c r="EJ47" s="71"/>
      <c r="EK47" s="71"/>
      <c r="EL47" s="71"/>
      <c r="EM47" s="71"/>
      <c r="EN47" s="71"/>
      <c r="EO47" s="71"/>
      <c r="EP47" s="71"/>
      <c r="EQ47" s="71"/>
      <c r="ER47" s="71"/>
      <c r="ES47" s="71"/>
      <c r="ET47" s="71"/>
      <c r="EU47" s="71"/>
      <c r="EV47" s="71"/>
      <c r="EW47" s="71"/>
      <c r="EX47" s="71"/>
      <c r="EY47" s="71"/>
      <c r="EZ47" s="71"/>
      <c r="FA47" s="71"/>
      <c r="FB47" s="71"/>
      <c r="FC47" s="71"/>
      <c r="FD47" s="71"/>
      <c r="FE47" s="71"/>
      <c r="FF47" s="71"/>
      <c r="FG47" s="71"/>
      <c r="FH47" s="71"/>
      <c r="FI47" s="71"/>
      <c r="FJ47" s="71"/>
    </row>
    <row r="48" spans="1:166" ht="24" customHeight="1" x14ac:dyDescent="0.2">
      <c r="A48" s="41" t="s">
        <v>21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2"/>
      <c r="AK48" s="45" t="s">
        <v>22</v>
      </c>
      <c r="AL48" s="41"/>
      <c r="AM48" s="41"/>
      <c r="AN48" s="41"/>
      <c r="AO48" s="41"/>
      <c r="AP48" s="42"/>
      <c r="AQ48" s="45" t="s">
        <v>68</v>
      </c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2"/>
      <c r="BC48" s="45" t="s">
        <v>69</v>
      </c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2"/>
      <c r="BU48" s="45" t="s">
        <v>70</v>
      </c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2"/>
      <c r="CH48" s="35" t="s">
        <v>25</v>
      </c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7"/>
      <c r="EK48" s="35" t="s">
        <v>71</v>
      </c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70"/>
    </row>
    <row r="49" spans="1:166" ht="78.75" customHeight="1" x14ac:dyDescent="0.2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4"/>
      <c r="AK49" s="46"/>
      <c r="AL49" s="43"/>
      <c r="AM49" s="43"/>
      <c r="AN49" s="43"/>
      <c r="AO49" s="43"/>
      <c r="AP49" s="44"/>
      <c r="AQ49" s="46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4"/>
      <c r="BC49" s="46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4"/>
      <c r="BU49" s="46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4"/>
      <c r="CH49" s="36" t="s">
        <v>72</v>
      </c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7"/>
      <c r="CX49" s="35" t="s">
        <v>28</v>
      </c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7"/>
      <c r="DK49" s="35" t="s">
        <v>29</v>
      </c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7"/>
      <c r="DX49" s="35" t="s">
        <v>30</v>
      </c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7"/>
      <c r="EK49" s="46" t="s">
        <v>73</v>
      </c>
      <c r="EL49" s="43"/>
      <c r="EM49" s="43"/>
      <c r="EN49" s="43"/>
      <c r="EO49" s="43"/>
      <c r="EP49" s="43"/>
      <c r="EQ49" s="43"/>
      <c r="ER49" s="43"/>
      <c r="ES49" s="43"/>
      <c r="ET49" s="43"/>
      <c r="EU49" s="43"/>
      <c r="EV49" s="43"/>
      <c r="EW49" s="44"/>
      <c r="EX49" s="35" t="s">
        <v>74</v>
      </c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70"/>
    </row>
    <row r="50" spans="1:166" ht="14.25" customHeight="1" x14ac:dyDescent="0.2">
      <c r="A50" s="39">
        <v>1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40"/>
      <c r="AK50" s="29">
        <v>2</v>
      </c>
      <c r="AL50" s="30"/>
      <c r="AM50" s="30"/>
      <c r="AN50" s="30"/>
      <c r="AO50" s="30"/>
      <c r="AP50" s="31"/>
      <c r="AQ50" s="29">
        <v>3</v>
      </c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1"/>
      <c r="BC50" s="29">
        <v>4</v>
      </c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1"/>
      <c r="BU50" s="29">
        <v>5</v>
      </c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1"/>
      <c r="CH50" s="29">
        <v>6</v>
      </c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1"/>
      <c r="CX50" s="29">
        <v>7</v>
      </c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1"/>
      <c r="DK50" s="29">
        <v>8</v>
      </c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1"/>
      <c r="DX50" s="29">
        <v>9</v>
      </c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1"/>
      <c r="EK50" s="29">
        <v>10</v>
      </c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49">
        <v>11</v>
      </c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6"/>
    </row>
    <row r="51" spans="1:166" ht="15" customHeight="1" x14ac:dyDescent="0.2">
      <c r="A51" s="50" t="s">
        <v>75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1" t="s">
        <v>76</v>
      </c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5">
        <v>4832500.7</v>
      </c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>
        <v>4832500.7</v>
      </c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>
        <v>4348720.25</v>
      </c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>
        <f t="shared" ref="DX51:DX94" si="2">CH51+CX51+DK51</f>
        <v>4348720.25</v>
      </c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>
        <f t="shared" ref="EK51:EK93" si="3">BC51-DX51</f>
        <v>483780.45000000019</v>
      </c>
      <c r="EL51" s="55"/>
      <c r="EM51" s="55"/>
      <c r="EN51" s="55"/>
      <c r="EO51" s="55"/>
      <c r="EP51" s="55"/>
      <c r="EQ51" s="55"/>
      <c r="ER51" s="55"/>
      <c r="ES51" s="55"/>
      <c r="ET51" s="55"/>
      <c r="EU51" s="55"/>
      <c r="EV51" s="55"/>
      <c r="EW51" s="55"/>
      <c r="EX51" s="55">
        <f t="shared" ref="EX51:EX93" si="4">BU51-DX51</f>
        <v>483780.45000000019</v>
      </c>
      <c r="EY51" s="55"/>
      <c r="EZ51" s="55"/>
      <c r="FA51" s="55"/>
      <c r="FB51" s="55"/>
      <c r="FC51" s="55"/>
      <c r="FD51" s="55"/>
      <c r="FE51" s="55"/>
      <c r="FF51" s="55"/>
      <c r="FG51" s="55"/>
      <c r="FH51" s="55"/>
      <c r="FI51" s="55"/>
      <c r="FJ51" s="56"/>
    </row>
    <row r="52" spans="1:166" ht="15" customHeight="1" x14ac:dyDescent="0.2">
      <c r="A52" s="57" t="s">
        <v>33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8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62">
        <v>4832500.7</v>
      </c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>
        <v>4832500.7</v>
      </c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>
        <v>4348720.25</v>
      </c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>
        <f t="shared" si="2"/>
        <v>4348720.25</v>
      </c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>
        <f t="shared" si="3"/>
        <v>483780.45000000019</v>
      </c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>
        <f t="shared" si="4"/>
        <v>483780.45000000019</v>
      </c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6"/>
    </row>
    <row r="53" spans="1:166" ht="12.75" x14ac:dyDescent="0.2">
      <c r="A53" s="68" t="s">
        <v>77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9"/>
      <c r="AK53" s="58"/>
      <c r="AL53" s="59"/>
      <c r="AM53" s="59"/>
      <c r="AN53" s="59"/>
      <c r="AO53" s="59"/>
      <c r="AP53" s="59"/>
      <c r="AQ53" s="59" t="s">
        <v>78</v>
      </c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62">
        <v>614510</v>
      </c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>
        <v>614510</v>
      </c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>
        <v>612954.01</v>
      </c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>
        <f t="shared" si="2"/>
        <v>612954.01</v>
      </c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>
        <f t="shared" si="3"/>
        <v>1555.9899999999907</v>
      </c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>
        <f t="shared" si="4"/>
        <v>1555.9899999999907</v>
      </c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6"/>
    </row>
    <row r="54" spans="1:166" ht="24.2" customHeight="1" x14ac:dyDescent="0.2">
      <c r="A54" s="68" t="s">
        <v>79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9"/>
      <c r="AK54" s="58"/>
      <c r="AL54" s="59"/>
      <c r="AM54" s="59"/>
      <c r="AN54" s="59"/>
      <c r="AO54" s="59"/>
      <c r="AP54" s="59"/>
      <c r="AQ54" s="59" t="s">
        <v>80</v>
      </c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62">
        <v>180986</v>
      </c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>
        <v>180986</v>
      </c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>
        <v>179954.43</v>
      </c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>
        <f t="shared" si="2"/>
        <v>179954.43</v>
      </c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>
        <f t="shared" si="3"/>
        <v>1031.570000000007</v>
      </c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>
        <f t="shared" si="4"/>
        <v>1031.570000000007</v>
      </c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6"/>
    </row>
    <row r="55" spans="1:166" ht="12.75" x14ac:dyDescent="0.2">
      <c r="A55" s="68" t="s">
        <v>77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9"/>
      <c r="AK55" s="58"/>
      <c r="AL55" s="59"/>
      <c r="AM55" s="59"/>
      <c r="AN55" s="59"/>
      <c r="AO55" s="59"/>
      <c r="AP55" s="59"/>
      <c r="AQ55" s="59" t="s">
        <v>81</v>
      </c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62">
        <v>313128</v>
      </c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>
        <v>313128</v>
      </c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>
        <v>310525.96000000002</v>
      </c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>
        <f t="shared" si="2"/>
        <v>310525.96000000002</v>
      </c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>
        <f t="shared" si="3"/>
        <v>2602.039999999979</v>
      </c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>
        <f t="shared" si="4"/>
        <v>2602.039999999979</v>
      </c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6"/>
    </row>
    <row r="56" spans="1:166" ht="24.2" customHeight="1" x14ac:dyDescent="0.2">
      <c r="A56" s="68" t="s">
        <v>82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9"/>
      <c r="AK56" s="58"/>
      <c r="AL56" s="59"/>
      <c r="AM56" s="59"/>
      <c r="AN56" s="59"/>
      <c r="AO56" s="59"/>
      <c r="AP56" s="59"/>
      <c r="AQ56" s="59" t="s">
        <v>83</v>
      </c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62">
        <v>600</v>
      </c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>
        <v>600</v>
      </c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>
        <v>600</v>
      </c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>
        <f t="shared" si="2"/>
        <v>600</v>
      </c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>
        <f t="shared" si="3"/>
        <v>0</v>
      </c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>
        <f t="shared" si="4"/>
        <v>0</v>
      </c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6"/>
    </row>
    <row r="57" spans="1:166" ht="12.75" x14ac:dyDescent="0.2">
      <c r="A57" s="68" t="s">
        <v>84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9"/>
      <c r="AK57" s="58"/>
      <c r="AL57" s="59"/>
      <c r="AM57" s="59"/>
      <c r="AN57" s="59"/>
      <c r="AO57" s="59"/>
      <c r="AP57" s="59"/>
      <c r="AQ57" s="59" t="s">
        <v>85</v>
      </c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62">
        <v>3000</v>
      </c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>
        <v>3000</v>
      </c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>
        <v>3000</v>
      </c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>
        <f t="shared" si="2"/>
        <v>3000</v>
      </c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>
        <f t="shared" si="3"/>
        <v>0</v>
      </c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>
        <f t="shared" si="4"/>
        <v>0</v>
      </c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6"/>
    </row>
    <row r="58" spans="1:166" ht="24.2" customHeight="1" x14ac:dyDescent="0.2">
      <c r="A58" s="68" t="s">
        <v>79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9"/>
      <c r="AK58" s="58"/>
      <c r="AL58" s="59"/>
      <c r="AM58" s="59"/>
      <c r="AN58" s="59"/>
      <c r="AO58" s="59"/>
      <c r="AP58" s="59"/>
      <c r="AQ58" s="59" t="s">
        <v>86</v>
      </c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62">
        <v>94626</v>
      </c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>
        <v>94626</v>
      </c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>
        <v>93779.13</v>
      </c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>
        <f t="shared" si="2"/>
        <v>93779.13</v>
      </c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>
        <f t="shared" si="3"/>
        <v>846.86999999999534</v>
      </c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>
        <f t="shared" si="4"/>
        <v>846.86999999999534</v>
      </c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6"/>
    </row>
    <row r="59" spans="1:166" ht="24.2" customHeight="1" x14ac:dyDescent="0.2">
      <c r="A59" s="68" t="s">
        <v>87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9"/>
      <c r="AK59" s="58"/>
      <c r="AL59" s="59"/>
      <c r="AM59" s="59"/>
      <c r="AN59" s="59"/>
      <c r="AO59" s="59"/>
      <c r="AP59" s="59"/>
      <c r="AQ59" s="59" t="s">
        <v>88</v>
      </c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62">
        <v>20150</v>
      </c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>
        <v>20150</v>
      </c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>
        <v>14400</v>
      </c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>
        <f t="shared" si="2"/>
        <v>14400</v>
      </c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>
        <f t="shared" si="3"/>
        <v>5750</v>
      </c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>
        <f t="shared" si="4"/>
        <v>5750</v>
      </c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6"/>
    </row>
    <row r="60" spans="1:166" ht="12.75" x14ac:dyDescent="0.2">
      <c r="A60" s="68" t="s">
        <v>89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9"/>
      <c r="AK60" s="58"/>
      <c r="AL60" s="59"/>
      <c r="AM60" s="59"/>
      <c r="AN60" s="59"/>
      <c r="AO60" s="59"/>
      <c r="AP60" s="59"/>
      <c r="AQ60" s="59" t="s">
        <v>90</v>
      </c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62">
        <v>7500</v>
      </c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>
        <v>7500</v>
      </c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>
        <v>6606.03</v>
      </c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>
        <f t="shared" si="2"/>
        <v>6606.03</v>
      </c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>
        <f t="shared" si="3"/>
        <v>893.97000000000025</v>
      </c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>
        <f t="shared" si="4"/>
        <v>893.97000000000025</v>
      </c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6"/>
    </row>
    <row r="61" spans="1:166" ht="24.2" customHeight="1" x14ac:dyDescent="0.2">
      <c r="A61" s="68" t="s">
        <v>91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9"/>
      <c r="AK61" s="58"/>
      <c r="AL61" s="59"/>
      <c r="AM61" s="59"/>
      <c r="AN61" s="59"/>
      <c r="AO61" s="59"/>
      <c r="AP61" s="59"/>
      <c r="AQ61" s="59" t="s">
        <v>92</v>
      </c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62">
        <v>10000</v>
      </c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>
        <v>10000</v>
      </c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>
        <v>10000</v>
      </c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>
        <f t="shared" si="2"/>
        <v>10000</v>
      </c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>
        <f t="shared" si="3"/>
        <v>0</v>
      </c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>
        <f t="shared" si="4"/>
        <v>0</v>
      </c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6"/>
    </row>
    <row r="62" spans="1:166" ht="24.2" customHeight="1" x14ac:dyDescent="0.2">
      <c r="A62" s="68" t="s">
        <v>93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9"/>
      <c r="AK62" s="58"/>
      <c r="AL62" s="59"/>
      <c r="AM62" s="59"/>
      <c r="AN62" s="59"/>
      <c r="AO62" s="59"/>
      <c r="AP62" s="59"/>
      <c r="AQ62" s="59" t="s">
        <v>94</v>
      </c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62">
        <v>33730.870000000003</v>
      </c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>
        <v>33730.870000000003</v>
      </c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>
        <v>33630.870000000003</v>
      </c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>
        <f t="shared" si="2"/>
        <v>33630.870000000003</v>
      </c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>
        <f t="shared" si="3"/>
        <v>100</v>
      </c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>
        <f t="shared" si="4"/>
        <v>100</v>
      </c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6"/>
    </row>
    <row r="63" spans="1:166" ht="12.75" x14ac:dyDescent="0.2">
      <c r="A63" s="68" t="s">
        <v>95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9"/>
      <c r="AK63" s="58"/>
      <c r="AL63" s="59"/>
      <c r="AM63" s="59"/>
      <c r="AN63" s="59"/>
      <c r="AO63" s="59"/>
      <c r="AP63" s="59"/>
      <c r="AQ63" s="59" t="s">
        <v>96</v>
      </c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62">
        <v>2850</v>
      </c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>
        <v>2850</v>
      </c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>
        <v>1650</v>
      </c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>
        <f t="shared" si="2"/>
        <v>1650</v>
      </c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>
        <f t="shared" si="3"/>
        <v>1200</v>
      </c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>
        <f t="shared" si="4"/>
        <v>1200</v>
      </c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6"/>
    </row>
    <row r="64" spans="1:166" ht="48.6" customHeight="1" x14ac:dyDescent="0.2">
      <c r="A64" s="68" t="s">
        <v>97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9"/>
      <c r="AK64" s="58"/>
      <c r="AL64" s="59"/>
      <c r="AM64" s="59"/>
      <c r="AN64" s="59"/>
      <c r="AO64" s="59"/>
      <c r="AP64" s="59"/>
      <c r="AQ64" s="59" t="s">
        <v>98</v>
      </c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62">
        <v>771.92</v>
      </c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>
        <v>771.92</v>
      </c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>
        <v>771.92</v>
      </c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>
        <f t="shared" si="2"/>
        <v>771.92</v>
      </c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>
        <f t="shared" si="3"/>
        <v>0</v>
      </c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>
        <f t="shared" si="4"/>
        <v>0</v>
      </c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6"/>
    </row>
    <row r="65" spans="1:166" ht="24.2" customHeight="1" x14ac:dyDescent="0.2">
      <c r="A65" s="68" t="s">
        <v>99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9"/>
      <c r="AK65" s="58"/>
      <c r="AL65" s="59"/>
      <c r="AM65" s="59"/>
      <c r="AN65" s="59"/>
      <c r="AO65" s="59"/>
      <c r="AP65" s="59"/>
      <c r="AQ65" s="59" t="s">
        <v>100</v>
      </c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62">
        <v>800</v>
      </c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>
        <v>800</v>
      </c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>
        <v>670</v>
      </c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>
        <f t="shared" si="2"/>
        <v>670</v>
      </c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>
        <f t="shared" si="3"/>
        <v>130</v>
      </c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>
        <f t="shared" si="4"/>
        <v>130</v>
      </c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6"/>
    </row>
    <row r="66" spans="1:166" ht="12.75" x14ac:dyDescent="0.2">
      <c r="A66" s="68" t="s">
        <v>77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9"/>
      <c r="AK66" s="58"/>
      <c r="AL66" s="59"/>
      <c r="AM66" s="59"/>
      <c r="AN66" s="59"/>
      <c r="AO66" s="59"/>
      <c r="AP66" s="59"/>
      <c r="AQ66" s="59" t="s">
        <v>101</v>
      </c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62">
        <v>294753</v>
      </c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>
        <v>294753</v>
      </c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>
        <v>294735.74</v>
      </c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>
        <f t="shared" si="2"/>
        <v>294735.74</v>
      </c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>
        <f t="shared" si="3"/>
        <v>17.260000000009313</v>
      </c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>
        <f t="shared" si="4"/>
        <v>17.260000000009313</v>
      </c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6"/>
    </row>
    <row r="67" spans="1:166" ht="24.2" customHeight="1" x14ac:dyDescent="0.2">
      <c r="A67" s="68" t="s">
        <v>79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9"/>
      <c r="AK67" s="58"/>
      <c r="AL67" s="59"/>
      <c r="AM67" s="59"/>
      <c r="AN67" s="59"/>
      <c r="AO67" s="59"/>
      <c r="AP67" s="59"/>
      <c r="AQ67" s="59" t="s">
        <v>102</v>
      </c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62">
        <v>89047</v>
      </c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>
        <v>89047</v>
      </c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>
        <v>89010.81</v>
      </c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>
        <f t="shared" si="2"/>
        <v>89010.81</v>
      </c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>
        <f t="shared" si="3"/>
        <v>36.190000000002328</v>
      </c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>
        <f t="shared" si="4"/>
        <v>36.190000000002328</v>
      </c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6"/>
    </row>
    <row r="68" spans="1:166" ht="12.75" x14ac:dyDescent="0.2">
      <c r="A68" s="68" t="s">
        <v>84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9"/>
      <c r="AK68" s="58"/>
      <c r="AL68" s="59"/>
      <c r="AM68" s="59"/>
      <c r="AN68" s="59"/>
      <c r="AO68" s="59"/>
      <c r="AP68" s="59"/>
      <c r="AQ68" s="59" t="s">
        <v>103</v>
      </c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62">
        <v>4728.9399999999996</v>
      </c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>
        <v>4728.9399999999996</v>
      </c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>
        <f t="shared" si="2"/>
        <v>0</v>
      </c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>
        <f t="shared" si="3"/>
        <v>4728.9399999999996</v>
      </c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>
        <f t="shared" si="4"/>
        <v>4728.9399999999996</v>
      </c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6"/>
    </row>
    <row r="69" spans="1:166" ht="12.75" x14ac:dyDescent="0.2">
      <c r="A69" s="68" t="s">
        <v>77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9"/>
      <c r="AK69" s="58"/>
      <c r="AL69" s="59"/>
      <c r="AM69" s="59"/>
      <c r="AN69" s="59"/>
      <c r="AO69" s="59"/>
      <c r="AP69" s="59"/>
      <c r="AQ69" s="59" t="s">
        <v>104</v>
      </c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62">
        <v>76672.3</v>
      </c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>
        <v>76672.3</v>
      </c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>
        <v>76672.3</v>
      </c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>
        <f t="shared" si="2"/>
        <v>76672.3</v>
      </c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>
        <f t="shared" si="3"/>
        <v>0</v>
      </c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>
        <f t="shared" si="4"/>
        <v>0</v>
      </c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6"/>
    </row>
    <row r="70" spans="1:166" ht="24.2" customHeight="1" x14ac:dyDescent="0.2">
      <c r="A70" s="68" t="s">
        <v>79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9"/>
      <c r="AK70" s="58"/>
      <c r="AL70" s="59"/>
      <c r="AM70" s="59"/>
      <c r="AN70" s="59"/>
      <c r="AO70" s="59"/>
      <c r="AP70" s="59"/>
      <c r="AQ70" s="59" t="s">
        <v>105</v>
      </c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62">
        <v>23155.040000000001</v>
      </c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>
        <v>23155.040000000001</v>
      </c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>
        <v>23155.040000000001</v>
      </c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>
        <f t="shared" si="2"/>
        <v>23155.040000000001</v>
      </c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>
        <f t="shared" si="3"/>
        <v>0</v>
      </c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>
        <f t="shared" si="4"/>
        <v>0</v>
      </c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6"/>
    </row>
    <row r="71" spans="1:166" ht="24.2" customHeight="1" x14ac:dyDescent="0.2">
      <c r="A71" s="68" t="s">
        <v>93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9"/>
      <c r="AK71" s="58"/>
      <c r="AL71" s="59"/>
      <c r="AM71" s="59"/>
      <c r="AN71" s="59"/>
      <c r="AO71" s="59"/>
      <c r="AP71" s="59"/>
      <c r="AQ71" s="59" t="s">
        <v>106</v>
      </c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62">
        <v>10309</v>
      </c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>
        <v>10309</v>
      </c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>
        <v>10309</v>
      </c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>
        <f t="shared" si="2"/>
        <v>10309</v>
      </c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>
        <f t="shared" si="3"/>
        <v>0</v>
      </c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>
        <f t="shared" si="4"/>
        <v>0</v>
      </c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6"/>
    </row>
    <row r="72" spans="1:166" ht="12.75" x14ac:dyDescent="0.2">
      <c r="A72" s="68" t="s">
        <v>84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9"/>
      <c r="AK72" s="58"/>
      <c r="AL72" s="59"/>
      <c r="AM72" s="59"/>
      <c r="AN72" s="59"/>
      <c r="AO72" s="59"/>
      <c r="AP72" s="59"/>
      <c r="AQ72" s="59" t="s">
        <v>107</v>
      </c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62">
        <v>1512500</v>
      </c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>
        <v>1512500</v>
      </c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>
        <v>1512500</v>
      </c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>
        <f t="shared" si="2"/>
        <v>1512500</v>
      </c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>
        <f t="shared" si="3"/>
        <v>0</v>
      </c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>
        <f t="shared" si="4"/>
        <v>0</v>
      </c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6"/>
    </row>
    <row r="73" spans="1:166" ht="24.2" customHeight="1" x14ac:dyDescent="0.2">
      <c r="A73" s="68" t="s">
        <v>87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9"/>
      <c r="AK73" s="58"/>
      <c r="AL73" s="59"/>
      <c r="AM73" s="59"/>
      <c r="AN73" s="59"/>
      <c r="AO73" s="59"/>
      <c r="AP73" s="59"/>
      <c r="AQ73" s="59" t="s">
        <v>108</v>
      </c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62">
        <v>17672.72</v>
      </c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>
        <v>17672.72</v>
      </c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>
        <v>17672.72</v>
      </c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>
        <f t="shared" si="2"/>
        <v>17672.72</v>
      </c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>
        <f t="shared" si="3"/>
        <v>0</v>
      </c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>
        <f t="shared" si="4"/>
        <v>0</v>
      </c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6"/>
    </row>
    <row r="74" spans="1:166" ht="24.2" customHeight="1" x14ac:dyDescent="0.2">
      <c r="A74" s="68" t="s">
        <v>109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9"/>
      <c r="AK74" s="58"/>
      <c r="AL74" s="59"/>
      <c r="AM74" s="59"/>
      <c r="AN74" s="59"/>
      <c r="AO74" s="59"/>
      <c r="AP74" s="59"/>
      <c r="AQ74" s="59" t="s">
        <v>110</v>
      </c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62">
        <v>2400</v>
      </c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>
        <v>2400</v>
      </c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>
        <v>2400</v>
      </c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>
        <f t="shared" si="2"/>
        <v>2400</v>
      </c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>
        <f t="shared" si="3"/>
        <v>0</v>
      </c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>
        <f t="shared" si="4"/>
        <v>0</v>
      </c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6"/>
    </row>
    <row r="75" spans="1:166" ht="24.2" customHeight="1" x14ac:dyDescent="0.2">
      <c r="A75" s="68" t="s">
        <v>93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9"/>
      <c r="AK75" s="58"/>
      <c r="AL75" s="59"/>
      <c r="AM75" s="59"/>
      <c r="AN75" s="59"/>
      <c r="AO75" s="59"/>
      <c r="AP75" s="59"/>
      <c r="AQ75" s="59" t="s">
        <v>111</v>
      </c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62">
        <v>1500</v>
      </c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>
        <v>1500</v>
      </c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>
        <v>1500</v>
      </c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>
        <f t="shared" si="2"/>
        <v>1500</v>
      </c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>
        <f t="shared" si="3"/>
        <v>0</v>
      </c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>
        <f t="shared" si="4"/>
        <v>0</v>
      </c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6"/>
    </row>
    <row r="76" spans="1:166" ht="12.75" x14ac:dyDescent="0.2">
      <c r="A76" s="68" t="s">
        <v>112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9"/>
      <c r="AK76" s="58"/>
      <c r="AL76" s="59"/>
      <c r="AM76" s="59"/>
      <c r="AN76" s="59"/>
      <c r="AO76" s="59"/>
      <c r="AP76" s="59"/>
      <c r="AQ76" s="59" t="s">
        <v>113</v>
      </c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62">
        <v>210000</v>
      </c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>
        <v>210000</v>
      </c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>
        <v>210000</v>
      </c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>
        <f t="shared" si="2"/>
        <v>210000</v>
      </c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>
        <f t="shared" si="3"/>
        <v>0</v>
      </c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>
        <f t="shared" si="4"/>
        <v>0</v>
      </c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6"/>
    </row>
    <row r="77" spans="1:166" ht="24.2" customHeight="1" x14ac:dyDescent="0.2">
      <c r="A77" s="68" t="s">
        <v>87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9"/>
      <c r="AK77" s="58"/>
      <c r="AL77" s="59"/>
      <c r="AM77" s="59"/>
      <c r="AN77" s="59"/>
      <c r="AO77" s="59"/>
      <c r="AP77" s="59"/>
      <c r="AQ77" s="59" t="s">
        <v>114</v>
      </c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62">
        <v>7500</v>
      </c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>
        <v>7500</v>
      </c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>
        <f t="shared" si="2"/>
        <v>0</v>
      </c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>
        <f t="shared" si="3"/>
        <v>7500</v>
      </c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>
        <f t="shared" si="4"/>
        <v>7500</v>
      </c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6"/>
    </row>
    <row r="78" spans="1:166" ht="12.75" x14ac:dyDescent="0.2">
      <c r="A78" s="68" t="s">
        <v>84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9"/>
      <c r="AK78" s="58"/>
      <c r="AL78" s="59"/>
      <c r="AM78" s="59"/>
      <c r="AN78" s="59"/>
      <c r="AO78" s="59"/>
      <c r="AP78" s="59"/>
      <c r="AQ78" s="59" t="s">
        <v>115</v>
      </c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62">
        <v>635283.49</v>
      </c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>
        <v>635283.49</v>
      </c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>
        <v>213158.3</v>
      </c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>
        <f t="shared" si="2"/>
        <v>213158.3</v>
      </c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>
        <f t="shared" si="3"/>
        <v>422125.19</v>
      </c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>
        <f t="shared" si="4"/>
        <v>422125.19</v>
      </c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6"/>
    </row>
    <row r="79" spans="1:166" ht="12.75" x14ac:dyDescent="0.2">
      <c r="A79" s="68" t="s">
        <v>89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9"/>
      <c r="AK79" s="58"/>
      <c r="AL79" s="59"/>
      <c r="AM79" s="59"/>
      <c r="AN79" s="59"/>
      <c r="AO79" s="59"/>
      <c r="AP79" s="59"/>
      <c r="AQ79" s="59" t="s">
        <v>116</v>
      </c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62">
        <v>6000</v>
      </c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>
        <v>6000</v>
      </c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>
        <v>4514.51</v>
      </c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>
        <f t="shared" si="2"/>
        <v>4514.51</v>
      </c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>
        <f t="shared" si="3"/>
        <v>1485.4899999999998</v>
      </c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>
        <f t="shared" si="4"/>
        <v>1485.4899999999998</v>
      </c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6"/>
    </row>
    <row r="80" spans="1:166" ht="24.2" customHeight="1" x14ac:dyDescent="0.2">
      <c r="A80" s="68" t="s">
        <v>91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9"/>
      <c r="AK80" s="58"/>
      <c r="AL80" s="59"/>
      <c r="AM80" s="59"/>
      <c r="AN80" s="59"/>
      <c r="AO80" s="59"/>
      <c r="AP80" s="59"/>
      <c r="AQ80" s="59" t="s">
        <v>117</v>
      </c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62">
        <v>75000</v>
      </c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>
        <v>75000</v>
      </c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>
        <v>75000</v>
      </c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>
        <f t="shared" si="2"/>
        <v>75000</v>
      </c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>
        <f t="shared" si="3"/>
        <v>0</v>
      </c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>
        <f t="shared" si="4"/>
        <v>0</v>
      </c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6"/>
    </row>
    <row r="81" spans="1:166" ht="24.2" customHeight="1" x14ac:dyDescent="0.2">
      <c r="A81" s="68" t="s">
        <v>93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9"/>
      <c r="AK81" s="58"/>
      <c r="AL81" s="59"/>
      <c r="AM81" s="59"/>
      <c r="AN81" s="59"/>
      <c r="AO81" s="59"/>
      <c r="AP81" s="59"/>
      <c r="AQ81" s="59" t="s">
        <v>118</v>
      </c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62">
        <v>14777.28</v>
      </c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>
        <v>14777.28</v>
      </c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>
        <v>10000</v>
      </c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>
        <f t="shared" si="2"/>
        <v>10000</v>
      </c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>
        <f t="shared" si="3"/>
        <v>4777.2800000000007</v>
      </c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>
        <f t="shared" si="4"/>
        <v>4777.2800000000007</v>
      </c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6"/>
    </row>
    <row r="82" spans="1:166" ht="12.75" x14ac:dyDescent="0.2">
      <c r="A82" s="68" t="s">
        <v>95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9"/>
      <c r="AK82" s="58"/>
      <c r="AL82" s="59"/>
      <c r="AM82" s="59"/>
      <c r="AN82" s="59"/>
      <c r="AO82" s="59"/>
      <c r="AP82" s="59"/>
      <c r="AQ82" s="59" t="s">
        <v>119</v>
      </c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62">
        <v>18350</v>
      </c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>
        <v>18350</v>
      </c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>
        <f t="shared" si="2"/>
        <v>0</v>
      </c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>
        <f t="shared" si="3"/>
        <v>18350</v>
      </c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>
        <f t="shared" si="4"/>
        <v>18350</v>
      </c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6"/>
    </row>
    <row r="83" spans="1:166" ht="12.75" x14ac:dyDescent="0.2">
      <c r="A83" s="68" t="s">
        <v>120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9"/>
      <c r="AK83" s="58"/>
      <c r="AL83" s="59"/>
      <c r="AM83" s="59"/>
      <c r="AN83" s="59"/>
      <c r="AO83" s="59"/>
      <c r="AP83" s="59"/>
      <c r="AQ83" s="59" t="s">
        <v>121</v>
      </c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62">
        <v>30000</v>
      </c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>
        <v>30000</v>
      </c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>
        <v>28000</v>
      </c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>
        <f t="shared" si="2"/>
        <v>28000</v>
      </c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>
        <f t="shared" si="3"/>
        <v>2000</v>
      </c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>
        <f t="shared" si="4"/>
        <v>2000</v>
      </c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6"/>
    </row>
    <row r="84" spans="1:166" ht="12.75" x14ac:dyDescent="0.2">
      <c r="A84" s="68" t="s">
        <v>112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9"/>
      <c r="AK84" s="58"/>
      <c r="AL84" s="59"/>
      <c r="AM84" s="59"/>
      <c r="AN84" s="59"/>
      <c r="AO84" s="59"/>
      <c r="AP84" s="59"/>
      <c r="AQ84" s="59" t="s">
        <v>122</v>
      </c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62">
        <v>30000</v>
      </c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>
        <v>30000</v>
      </c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>
        <v>28196.18</v>
      </c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>
        <f t="shared" si="2"/>
        <v>28196.18</v>
      </c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>
        <f t="shared" si="3"/>
        <v>1803.8199999999997</v>
      </c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>
        <f t="shared" si="4"/>
        <v>1803.8199999999997</v>
      </c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6"/>
    </row>
    <row r="85" spans="1:166" ht="24.2" customHeight="1" x14ac:dyDescent="0.2">
      <c r="A85" s="68" t="s">
        <v>87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9"/>
      <c r="AK85" s="58"/>
      <c r="AL85" s="59"/>
      <c r="AM85" s="59"/>
      <c r="AN85" s="59"/>
      <c r="AO85" s="59"/>
      <c r="AP85" s="59"/>
      <c r="AQ85" s="59" t="s">
        <v>123</v>
      </c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62">
        <v>5560.39</v>
      </c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>
        <v>5560.39</v>
      </c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>
        <v>5560.39</v>
      </c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>
        <f t="shared" si="2"/>
        <v>5560.39</v>
      </c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>
        <f t="shared" si="3"/>
        <v>0</v>
      </c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>
        <f t="shared" si="4"/>
        <v>0</v>
      </c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6"/>
    </row>
    <row r="86" spans="1:166" ht="12.75" x14ac:dyDescent="0.2">
      <c r="A86" s="68" t="s">
        <v>84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9"/>
      <c r="AK86" s="58"/>
      <c r="AL86" s="59"/>
      <c r="AM86" s="59"/>
      <c r="AN86" s="59"/>
      <c r="AO86" s="59"/>
      <c r="AP86" s="59"/>
      <c r="AQ86" s="59" t="s">
        <v>124</v>
      </c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62">
        <v>47900.76</v>
      </c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>
        <v>47900.76</v>
      </c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>
        <v>47900.76</v>
      </c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>
        <f t="shared" si="2"/>
        <v>47900.76</v>
      </c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>
        <f t="shared" si="3"/>
        <v>0</v>
      </c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>
        <f t="shared" si="4"/>
        <v>0</v>
      </c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6"/>
    </row>
    <row r="87" spans="1:166" ht="24.2" customHeight="1" x14ac:dyDescent="0.2">
      <c r="A87" s="68" t="s">
        <v>109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9"/>
      <c r="AK87" s="58"/>
      <c r="AL87" s="59"/>
      <c r="AM87" s="59"/>
      <c r="AN87" s="59"/>
      <c r="AO87" s="59"/>
      <c r="AP87" s="59"/>
      <c r="AQ87" s="59" t="s">
        <v>125</v>
      </c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62">
        <v>3000</v>
      </c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>
        <v>3000</v>
      </c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>
        <v>3000</v>
      </c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>
        <f t="shared" si="2"/>
        <v>3000</v>
      </c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>
        <f t="shared" si="3"/>
        <v>0</v>
      </c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>
        <f t="shared" si="4"/>
        <v>0</v>
      </c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6"/>
    </row>
    <row r="88" spans="1:166" ht="24.2" customHeight="1" x14ac:dyDescent="0.2">
      <c r="A88" s="68" t="s">
        <v>91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9"/>
      <c r="AK88" s="58"/>
      <c r="AL88" s="59"/>
      <c r="AM88" s="59"/>
      <c r="AN88" s="59"/>
      <c r="AO88" s="59"/>
      <c r="AP88" s="59"/>
      <c r="AQ88" s="59" t="s">
        <v>126</v>
      </c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62">
        <v>65000</v>
      </c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>
        <v>65000</v>
      </c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>
        <v>65000</v>
      </c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>
        <f t="shared" si="2"/>
        <v>65000</v>
      </c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>
        <f t="shared" si="3"/>
        <v>0</v>
      </c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>
        <f t="shared" si="4"/>
        <v>0</v>
      </c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6"/>
    </row>
    <row r="89" spans="1:166" ht="24.2" customHeight="1" x14ac:dyDescent="0.2">
      <c r="A89" s="68" t="s">
        <v>93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9"/>
      <c r="AK89" s="58"/>
      <c r="AL89" s="59"/>
      <c r="AM89" s="59"/>
      <c r="AN89" s="59"/>
      <c r="AO89" s="59"/>
      <c r="AP89" s="59"/>
      <c r="AQ89" s="59" t="s">
        <v>127</v>
      </c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62">
        <v>26238.85</v>
      </c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>
        <v>26238.85</v>
      </c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>
        <v>25500</v>
      </c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>
        <f t="shared" si="2"/>
        <v>25500</v>
      </c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>
        <f t="shared" si="3"/>
        <v>738.84999999999854</v>
      </c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>
        <f t="shared" si="4"/>
        <v>738.84999999999854</v>
      </c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6"/>
    </row>
    <row r="90" spans="1:166" ht="12.75" x14ac:dyDescent="0.2">
      <c r="A90" s="68" t="s">
        <v>112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9"/>
      <c r="AK90" s="58"/>
      <c r="AL90" s="59"/>
      <c r="AM90" s="59"/>
      <c r="AN90" s="59"/>
      <c r="AO90" s="59"/>
      <c r="AP90" s="59"/>
      <c r="AQ90" s="59" t="s">
        <v>128</v>
      </c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62">
        <v>320000</v>
      </c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>
        <v>320000</v>
      </c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>
        <v>315492.15000000002</v>
      </c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>
        <f t="shared" si="2"/>
        <v>315492.15000000002</v>
      </c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>
        <f t="shared" si="3"/>
        <v>4507.8499999999767</v>
      </c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>
        <f t="shared" si="4"/>
        <v>4507.8499999999767</v>
      </c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6"/>
    </row>
    <row r="91" spans="1:166" ht="12.75" x14ac:dyDescent="0.2">
      <c r="A91" s="68" t="s">
        <v>95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9"/>
      <c r="AK91" s="58"/>
      <c r="AL91" s="59"/>
      <c r="AM91" s="59"/>
      <c r="AN91" s="59"/>
      <c r="AO91" s="59"/>
      <c r="AP91" s="59"/>
      <c r="AQ91" s="59" t="s">
        <v>129</v>
      </c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62">
        <v>1500</v>
      </c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>
        <v>1500</v>
      </c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/>
      <c r="CI91" s="62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2"/>
      <c r="DE91" s="62"/>
      <c r="DF91" s="62"/>
      <c r="DG91" s="62"/>
      <c r="DH91" s="62"/>
      <c r="DI91" s="62"/>
      <c r="DJ91" s="62"/>
      <c r="DK91" s="62"/>
      <c r="DL91" s="62"/>
      <c r="DM91" s="62"/>
      <c r="DN91" s="62"/>
      <c r="DO91" s="62"/>
      <c r="DP91" s="62"/>
      <c r="DQ91" s="62"/>
      <c r="DR91" s="62"/>
      <c r="DS91" s="62"/>
      <c r="DT91" s="62"/>
      <c r="DU91" s="62"/>
      <c r="DV91" s="62"/>
      <c r="DW91" s="62"/>
      <c r="DX91" s="62">
        <f t="shared" si="2"/>
        <v>0</v>
      </c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62">
        <f t="shared" si="3"/>
        <v>1500</v>
      </c>
      <c r="EL91" s="62"/>
      <c r="EM91" s="62"/>
      <c r="EN91" s="62"/>
      <c r="EO91" s="62"/>
      <c r="EP91" s="62"/>
      <c r="EQ91" s="62"/>
      <c r="ER91" s="62"/>
      <c r="ES91" s="62"/>
      <c r="ET91" s="62"/>
      <c r="EU91" s="62"/>
      <c r="EV91" s="62"/>
      <c r="EW91" s="62"/>
      <c r="EX91" s="62">
        <f t="shared" si="4"/>
        <v>1500</v>
      </c>
      <c r="EY91" s="62"/>
      <c r="EZ91" s="62"/>
      <c r="FA91" s="62"/>
      <c r="FB91" s="62"/>
      <c r="FC91" s="62"/>
      <c r="FD91" s="62"/>
      <c r="FE91" s="62"/>
      <c r="FF91" s="62"/>
      <c r="FG91" s="62"/>
      <c r="FH91" s="62"/>
      <c r="FI91" s="62"/>
      <c r="FJ91" s="66"/>
    </row>
    <row r="92" spans="1:166" ht="48.6" customHeight="1" x14ac:dyDescent="0.2">
      <c r="A92" s="68" t="s">
        <v>97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9"/>
      <c r="AK92" s="58"/>
      <c r="AL92" s="59"/>
      <c r="AM92" s="59"/>
      <c r="AN92" s="59"/>
      <c r="AO92" s="59"/>
      <c r="AP92" s="59"/>
      <c r="AQ92" s="59" t="s">
        <v>130</v>
      </c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62">
        <v>999.14</v>
      </c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>
        <v>999.14</v>
      </c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>
        <v>900</v>
      </c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62"/>
      <c r="DQ92" s="62"/>
      <c r="DR92" s="62"/>
      <c r="DS92" s="62"/>
      <c r="DT92" s="62"/>
      <c r="DU92" s="62"/>
      <c r="DV92" s="62"/>
      <c r="DW92" s="62"/>
      <c r="DX92" s="62">
        <f t="shared" si="2"/>
        <v>900</v>
      </c>
      <c r="DY92" s="62"/>
      <c r="DZ92" s="62"/>
      <c r="EA92" s="62"/>
      <c r="EB92" s="62"/>
      <c r="EC92" s="62"/>
      <c r="ED92" s="62"/>
      <c r="EE92" s="62"/>
      <c r="EF92" s="62"/>
      <c r="EG92" s="62"/>
      <c r="EH92" s="62"/>
      <c r="EI92" s="62"/>
      <c r="EJ92" s="62"/>
      <c r="EK92" s="62">
        <f t="shared" si="3"/>
        <v>99.139999999999986</v>
      </c>
      <c r="EL92" s="62"/>
      <c r="EM92" s="62"/>
      <c r="EN92" s="62"/>
      <c r="EO92" s="62"/>
      <c r="EP92" s="62"/>
      <c r="EQ92" s="62"/>
      <c r="ER92" s="62"/>
      <c r="ES92" s="62"/>
      <c r="ET92" s="62"/>
      <c r="EU92" s="62"/>
      <c r="EV92" s="62"/>
      <c r="EW92" s="62"/>
      <c r="EX92" s="62">
        <f t="shared" si="4"/>
        <v>99.139999999999986</v>
      </c>
      <c r="EY92" s="62"/>
      <c r="EZ92" s="62"/>
      <c r="FA92" s="62"/>
      <c r="FB92" s="62"/>
      <c r="FC92" s="62"/>
      <c r="FD92" s="62"/>
      <c r="FE92" s="62"/>
      <c r="FF92" s="62"/>
      <c r="FG92" s="62"/>
      <c r="FH92" s="62"/>
      <c r="FI92" s="62"/>
      <c r="FJ92" s="66"/>
    </row>
    <row r="93" spans="1:166" ht="12.75" x14ac:dyDescent="0.2">
      <c r="A93" s="68" t="s">
        <v>95</v>
      </c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9"/>
      <c r="AK93" s="58"/>
      <c r="AL93" s="59"/>
      <c r="AM93" s="59"/>
      <c r="AN93" s="59"/>
      <c r="AO93" s="59"/>
      <c r="AP93" s="59"/>
      <c r="AQ93" s="59" t="s">
        <v>131</v>
      </c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62">
        <v>20000</v>
      </c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>
        <v>20000</v>
      </c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>
        <v>20000</v>
      </c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2">
        <f t="shared" si="2"/>
        <v>20000</v>
      </c>
      <c r="DY93" s="62"/>
      <c r="DZ93" s="62"/>
      <c r="EA93" s="62"/>
      <c r="EB93" s="62"/>
      <c r="EC93" s="62"/>
      <c r="ED93" s="62"/>
      <c r="EE93" s="62"/>
      <c r="EF93" s="62"/>
      <c r="EG93" s="62"/>
      <c r="EH93" s="62"/>
      <c r="EI93" s="62"/>
      <c r="EJ93" s="62"/>
      <c r="EK93" s="62">
        <f t="shared" si="3"/>
        <v>0</v>
      </c>
      <c r="EL93" s="62"/>
      <c r="EM93" s="62"/>
      <c r="EN93" s="62"/>
      <c r="EO93" s="62"/>
      <c r="EP93" s="62"/>
      <c r="EQ93" s="62"/>
      <c r="ER93" s="62"/>
      <c r="ES93" s="62"/>
      <c r="ET93" s="62"/>
      <c r="EU93" s="62"/>
      <c r="EV93" s="62"/>
      <c r="EW93" s="62"/>
      <c r="EX93" s="62">
        <f t="shared" si="4"/>
        <v>0</v>
      </c>
      <c r="EY93" s="62"/>
      <c r="EZ93" s="62"/>
      <c r="FA93" s="62"/>
      <c r="FB93" s="62"/>
      <c r="FC93" s="62"/>
      <c r="FD93" s="62"/>
      <c r="FE93" s="62"/>
      <c r="FF93" s="62"/>
      <c r="FG93" s="62"/>
      <c r="FH93" s="62"/>
      <c r="FI93" s="62"/>
      <c r="FJ93" s="66"/>
    </row>
    <row r="94" spans="1:166" ht="24" customHeight="1" x14ac:dyDescent="0.2">
      <c r="A94" s="73" t="s">
        <v>132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4"/>
      <c r="AK94" s="75" t="s">
        <v>133</v>
      </c>
      <c r="AL94" s="76"/>
      <c r="AM94" s="76"/>
      <c r="AN94" s="76"/>
      <c r="AO94" s="76"/>
      <c r="AP94" s="76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2">
        <v>-411094.42</v>
      </c>
      <c r="BD94" s="72"/>
      <c r="BE94" s="72"/>
      <c r="BF94" s="72"/>
      <c r="BG94" s="72"/>
      <c r="BH94" s="72"/>
      <c r="BI94" s="72"/>
      <c r="BJ94" s="72"/>
      <c r="BK94" s="72"/>
      <c r="BL94" s="72"/>
      <c r="BM94" s="72"/>
      <c r="BN94" s="72"/>
      <c r="BO94" s="72"/>
      <c r="BP94" s="72"/>
      <c r="BQ94" s="72"/>
      <c r="BR94" s="72"/>
      <c r="BS94" s="72"/>
      <c r="BT94" s="72"/>
      <c r="BU94" s="72">
        <v>-411094.42</v>
      </c>
      <c r="BV94" s="72"/>
      <c r="BW94" s="72"/>
      <c r="BX94" s="72"/>
      <c r="BY94" s="72"/>
      <c r="BZ94" s="72"/>
      <c r="CA94" s="72"/>
      <c r="CB94" s="72"/>
      <c r="CC94" s="72"/>
      <c r="CD94" s="72"/>
      <c r="CE94" s="72"/>
      <c r="CF94" s="72"/>
      <c r="CG94" s="72"/>
      <c r="CH94" s="72">
        <v>225132.48</v>
      </c>
      <c r="CI94" s="72"/>
      <c r="CJ94" s="72"/>
      <c r="CK94" s="72"/>
      <c r="CL94" s="72"/>
      <c r="CM94" s="72"/>
      <c r="CN94" s="72"/>
      <c r="CO94" s="72"/>
      <c r="CP94" s="72"/>
      <c r="CQ94" s="72"/>
      <c r="CR94" s="72"/>
      <c r="CS94" s="72"/>
      <c r="CT94" s="72"/>
      <c r="CU94" s="72"/>
      <c r="CV94" s="72"/>
      <c r="CW94" s="72"/>
      <c r="CX94" s="72"/>
      <c r="CY94" s="72"/>
      <c r="CZ94" s="72"/>
      <c r="DA94" s="72"/>
      <c r="DB94" s="72"/>
      <c r="DC94" s="72"/>
      <c r="DD94" s="72"/>
      <c r="DE94" s="72"/>
      <c r="DF94" s="72"/>
      <c r="DG94" s="72"/>
      <c r="DH94" s="72"/>
      <c r="DI94" s="72"/>
      <c r="DJ94" s="72"/>
      <c r="DK94" s="72"/>
      <c r="DL94" s="72"/>
      <c r="DM94" s="72"/>
      <c r="DN94" s="72"/>
      <c r="DO94" s="72"/>
      <c r="DP94" s="72"/>
      <c r="DQ94" s="72"/>
      <c r="DR94" s="72"/>
      <c r="DS94" s="72"/>
      <c r="DT94" s="72"/>
      <c r="DU94" s="72"/>
      <c r="DV94" s="72"/>
      <c r="DW94" s="72"/>
      <c r="DX94" s="62">
        <f t="shared" si="2"/>
        <v>225132.48</v>
      </c>
      <c r="DY94" s="62"/>
      <c r="DZ94" s="62"/>
      <c r="EA94" s="62"/>
      <c r="EB94" s="62"/>
      <c r="EC94" s="62"/>
      <c r="ED94" s="62"/>
      <c r="EE94" s="62"/>
      <c r="EF94" s="62"/>
      <c r="EG94" s="62"/>
      <c r="EH94" s="62"/>
      <c r="EI94" s="62"/>
      <c r="EJ94" s="62"/>
      <c r="EK94" s="72"/>
      <c r="EL94" s="72"/>
      <c r="EM94" s="72"/>
      <c r="EN94" s="72"/>
      <c r="EO94" s="72"/>
      <c r="EP94" s="72"/>
      <c r="EQ94" s="72"/>
      <c r="ER94" s="72"/>
      <c r="ES94" s="72"/>
      <c r="ET94" s="72"/>
      <c r="EU94" s="72"/>
      <c r="EV94" s="72"/>
      <c r="EW94" s="72"/>
      <c r="EX94" s="72"/>
      <c r="EY94" s="72"/>
      <c r="EZ94" s="72"/>
      <c r="FA94" s="72"/>
      <c r="FB94" s="72"/>
      <c r="FC94" s="72"/>
      <c r="FD94" s="72"/>
      <c r="FE94" s="72"/>
      <c r="FF94" s="72"/>
      <c r="FG94" s="72"/>
      <c r="FH94" s="72"/>
      <c r="FI94" s="72"/>
      <c r="FJ94" s="78"/>
    </row>
    <row r="95" spans="1:166" ht="24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</row>
    <row r="96" spans="1:166" ht="35.2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</row>
    <row r="97" spans="1:166" ht="35.2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</row>
    <row r="98" spans="1:166" ht="12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</row>
    <row r="99" spans="1:166" ht="8.2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</row>
    <row r="100" spans="1:166" ht="9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</row>
    <row r="101" spans="1:16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6" t="s">
        <v>134</v>
      </c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6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2" t="s">
        <v>135</v>
      </c>
    </row>
    <row r="102" spans="1:166" ht="12.75" customHeight="1" x14ac:dyDescent="0.2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71"/>
      <c r="BN102" s="71"/>
      <c r="BO102" s="71"/>
      <c r="BP102" s="71"/>
      <c r="BQ102" s="71"/>
      <c r="BR102" s="71"/>
      <c r="BS102" s="71"/>
      <c r="BT102" s="71"/>
      <c r="BU102" s="71"/>
      <c r="BV102" s="71"/>
      <c r="BW102" s="71"/>
      <c r="BX102" s="71"/>
      <c r="BY102" s="71"/>
      <c r="BZ102" s="71"/>
      <c r="CA102" s="71"/>
      <c r="CB102" s="71"/>
      <c r="CC102" s="71"/>
      <c r="CD102" s="71"/>
      <c r="CE102" s="71"/>
      <c r="CF102" s="71"/>
      <c r="CG102" s="71"/>
      <c r="CH102" s="71"/>
      <c r="CI102" s="71"/>
      <c r="CJ102" s="71"/>
      <c r="CK102" s="71"/>
      <c r="CL102" s="71"/>
      <c r="CM102" s="71"/>
      <c r="CN102" s="71"/>
      <c r="CO102" s="71"/>
      <c r="CP102" s="71"/>
      <c r="CQ102" s="71"/>
      <c r="CR102" s="71"/>
      <c r="CS102" s="71"/>
      <c r="CT102" s="71"/>
      <c r="CU102" s="71"/>
      <c r="CV102" s="71"/>
      <c r="CW102" s="71"/>
      <c r="CX102" s="71"/>
      <c r="CY102" s="71"/>
      <c r="CZ102" s="71"/>
      <c r="DA102" s="71"/>
      <c r="DB102" s="71"/>
      <c r="DC102" s="71"/>
      <c r="DD102" s="71"/>
      <c r="DE102" s="71"/>
      <c r="DF102" s="71"/>
      <c r="DG102" s="71"/>
      <c r="DH102" s="71"/>
      <c r="DI102" s="71"/>
      <c r="DJ102" s="71"/>
      <c r="DK102" s="71"/>
      <c r="DL102" s="71"/>
      <c r="DM102" s="71"/>
      <c r="DN102" s="71"/>
      <c r="DO102" s="71"/>
      <c r="DP102" s="71"/>
      <c r="DQ102" s="71"/>
      <c r="DR102" s="71"/>
      <c r="DS102" s="71"/>
      <c r="DT102" s="71"/>
      <c r="DU102" s="71"/>
      <c r="DV102" s="71"/>
      <c r="DW102" s="71"/>
      <c r="DX102" s="71"/>
      <c r="DY102" s="71"/>
      <c r="DZ102" s="71"/>
      <c r="EA102" s="71"/>
      <c r="EB102" s="71"/>
      <c r="EC102" s="71"/>
      <c r="ED102" s="71"/>
      <c r="EE102" s="71"/>
      <c r="EF102" s="71"/>
      <c r="EG102" s="71"/>
      <c r="EH102" s="71"/>
      <c r="EI102" s="71"/>
      <c r="EJ102" s="71"/>
      <c r="EK102" s="71"/>
      <c r="EL102" s="71"/>
      <c r="EM102" s="71"/>
      <c r="EN102" s="71"/>
      <c r="EO102" s="71"/>
      <c r="EP102" s="71"/>
      <c r="EQ102" s="71"/>
      <c r="ER102" s="71"/>
      <c r="ES102" s="71"/>
      <c r="ET102" s="71"/>
      <c r="EU102" s="71"/>
      <c r="EV102" s="71"/>
      <c r="EW102" s="71"/>
      <c r="EX102" s="71"/>
      <c r="EY102" s="71"/>
      <c r="EZ102" s="71"/>
      <c r="FA102" s="71"/>
      <c r="FB102" s="71"/>
      <c r="FC102" s="71"/>
      <c r="FD102" s="71"/>
      <c r="FE102" s="71"/>
      <c r="FF102" s="71"/>
      <c r="FG102" s="71"/>
      <c r="FH102" s="71"/>
      <c r="FI102" s="71"/>
      <c r="FJ102" s="71"/>
    </row>
    <row r="103" spans="1:166" ht="11.25" customHeight="1" x14ac:dyDescent="0.2">
      <c r="A103" s="41" t="s">
        <v>21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2"/>
      <c r="AP103" s="45" t="s">
        <v>22</v>
      </c>
      <c r="AQ103" s="41"/>
      <c r="AR103" s="41"/>
      <c r="AS103" s="41"/>
      <c r="AT103" s="41"/>
      <c r="AU103" s="42"/>
      <c r="AV103" s="45" t="s">
        <v>136</v>
      </c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2"/>
      <c r="BL103" s="45" t="s">
        <v>69</v>
      </c>
      <c r="BM103" s="41"/>
      <c r="BN103" s="41"/>
      <c r="BO103" s="41"/>
      <c r="BP103" s="41"/>
      <c r="BQ103" s="41"/>
      <c r="BR103" s="41"/>
      <c r="BS103" s="41"/>
      <c r="BT103" s="41"/>
      <c r="BU103" s="41"/>
      <c r="BV103" s="41"/>
      <c r="BW103" s="41"/>
      <c r="BX103" s="41"/>
      <c r="BY103" s="41"/>
      <c r="BZ103" s="41"/>
      <c r="CA103" s="41"/>
      <c r="CB103" s="41"/>
      <c r="CC103" s="41"/>
      <c r="CD103" s="41"/>
      <c r="CE103" s="42"/>
      <c r="CF103" s="35" t="s">
        <v>25</v>
      </c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36"/>
      <c r="EI103" s="36"/>
      <c r="EJ103" s="36"/>
      <c r="EK103" s="36"/>
      <c r="EL103" s="36"/>
      <c r="EM103" s="36"/>
      <c r="EN103" s="36"/>
      <c r="EO103" s="36"/>
      <c r="EP103" s="36"/>
      <c r="EQ103" s="36"/>
      <c r="ER103" s="36"/>
      <c r="ES103" s="37"/>
      <c r="ET103" s="45" t="s">
        <v>26</v>
      </c>
      <c r="EU103" s="41"/>
      <c r="EV103" s="41"/>
      <c r="EW103" s="41"/>
      <c r="EX103" s="41"/>
      <c r="EY103" s="41"/>
      <c r="EZ103" s="41"/>
      <c r="FA103" s="41"/>
      <c r="FB103" s="41"/>
      <c r="FC103" s="41"/>
      <c r="FD103" s="41"/>
      <c r="FE103" s="41"/>
      <c r="FF103" s="41"/>
      <c r="FG103" s="41"/>
      <c r="FH103" s="41"/>
      <c r="FI103" s="41"/>
      <c r="FJ103" s="47"/>
    </row>
    <row r="104" spans="1:166" ht="69.75" customHeight="1" x14ac:dyDescent="0.2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4"/>
      <c r="AP104" s="46"/>
      <c r="AQ104" s="43"/>
      <c r="AR104" s="43"/>
      <c r="AS104" s="43"/>
      <c r="AT104" s="43"/>
      <c r="AU104" s="44"/>
      <c r="AV104" s="46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4"/>
      <c r="BL104" s="46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43"/>
      <c r="CA104" s="43"/>
      <c r="CB104" s="43"/>
      <c r="CC104" s="43"/>
      <c r="CD104" s="43"/>
      <c r="CE104" s="44"/>
      <c r="CF104" s="36" t="s">
        <v>137</v>
      </c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7"/>
      <c r="CW104" s="35" t="s">
        <v>28</v>
      </c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7"/>
      <c r="DN104" s="35" t="s">
        <v>29</v>
      </c>
      <c r="DO104" s="36"/>
      <c r="DP104" s="36"/>
      <c r="DQ104" s="36"/>
      <c r="DR104" s="36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7"/>
      <c r="EE104" s="35" t="s">
        <v>30</v>
      </c>
      <c r="EF104" s="36"/>
      <c r="EG104" s="36"/>
      <c r="EH104" s="36"/>
      <c r="EI104" s="36"/>
      <c r="EJ104" s="36"/>
      <c r="EK104" s="36"/>
      <c r="EL104" s="36"/>
      <c r="EM104" s="36"/>
      <c r="EN104" s="36"/>
      <c r="EO104" s="36"/>
      <c r="EP104" s="36"/>
      <c r="EQ104" s="36"/>
      <c r="ER104" s="36"/>
      <c r="ES104" s="37"/>
      <c r="ET104" s="46"/>
      <c r="EU104" s="43"/>
      <c r="EV104" s="43"/>
      <c r="EW104" s="43"/>
      <c r="EX104" s="43"/>
      <c r="EY104" s="43"/>
      <c r="EZ104" s="43"/>
      <c r="FA104" s="43"/>
      <c r="FB104" s="43"/>
      <c r="FC104" s="43"/>
      <c r="FD104" s="43"/>
      <c r="FE104" s="43"/>
      <c r="FF104" s="43"/>
      <c r="FG104" s="43"/>
      <c r="FH104" s="43"/>
      <c r="FI104" s="43"/>
      <c r="FJ104" s="48"/>
    </row>
    <row r="105" spans="1:166" ht="12" customHeight="1" x14ac:dyDescent="0.2">
      <c r="A105" s="39">
        <v>1</v>
      </c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40"/>
      <c r="AP105" s="29">
        <v>2</v>
      </c>
      <c r="AQ105" s="30"/>
      <c r="AR105" s="30"/>
      <c r="AS105" s="30"/>
      <c r="AT105" s="30"/>
      <c r="AU105" s="31"/>
      <c r="AV105" s="29">
        <v>3</v>
      </c>
      <c r="AW105" s="30"/>
      <c r="AX105" s="30"/>
      <c r="AY105" s="30"/>
      <c r="AZ105" s="30"/>
      <c r="BA105" s="30"/>
      <c r="BB105" s="30"/>
      <c r="BC105" s="30"/>
      <c r="BD105" s="30"/>
      <c r="BE105" s="15"/>
      <c r="BF105" s="15"/>
      <c r="BG105" s="15"/>
      <c r="BH105" s="15"/>
      <c r="BI105" s="15"/>
      <c r="BJ105" s="15"/>
      <c r="BK105" s="38"/>
      <c r="BL105" s="29">
        <v>4</v>
      </c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1"/>
      <c r="CF105" s="29">
        <v>5</v>
      </c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1"/>
      <c r="CW105" s="29">
        <v>6</v>
      </c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1"/>
      <c r="DN105" s="29">
        <v>7</v>
      </c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1"/>
      <c r="EE105" s="29">
        <v>8</v>
      </c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30"/>
      <c r="EQ105" s="30"/>
      <c r="ER105" s="30"/>
      <c r="ES105" s="31"/>
      <c r="ET105" s="49">
        <v>9</v>
      </c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6"/>
    </row>
    <row r="106" spans="1:166" ht="37.5" customHeight="1" x14ac:dyDescent="0.2">
      <c r="A106" s="79" t="s">
        <v>138</v>
      </c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80"/>
      <c r="AP106" s="51" t="s">
        <v>139</v>
      </c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3"/>
      <c r="BF106" s="33"/>
      <c r="BG106" s="33"/>
      <c r="BH106" s="33"/>
      <c r="BI106" s="33"/>
      <c r="BJ106" s="33"/>
      <c r="BK106" s="54"/>
      <c r="BL106" s="55">
        <v>411094.42</v>
      </c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55"/>
      <c r="CF106" s="55">
        <v>-225132.48</v>
      </c>
      <c r="CG106" s="55"/>
      <c r="CH106" s="55"/>
      <c r="CI106" s="55"/>
      <c r="CJ106" s="55"/>
      <c r="CK106" s="55"/>
      <c r="CL106" s="55"/>
      <c r="CM106" s="55"/>
      <c r="CN106" s="55"/>
      <c r="CO106" s="55"/>
      <c r="CP106" s="55"/>
      <c r="CQ106" s="55"/>
      <c r="CR106" s="55"/>
      <c r="CS106" s="55"/>
      <c r="CT106" s="55"/>
      <c r="CU106" s="55"/>
      <c r="CV106" s="55"/>
      <c r="CW106" s="55"/>
      <c r="CX106" s="55"/>
      <c r="CY106" s="55"/>
      <c r="CZ106" s="55"/>
      <c r="DA106" s="55"/>
      <c r="DB106" s="55"/>
      <c r="DC106" s="55"/>
      <c r="DD106" s="55"/>
      <c r="DE106" s="55"/>
      <c r="DF106" s="55"/>
      <c r="DG106" s="55"/>
      <c r="DH106" s="55"/>
      <c r="DI106" s="55"/>
      <c r="DJ106" s="55"/>
      <c r="DK106" s="55"/>
      <c r="DL106" s="55"/>
      <c r="DM106" s="55"/>
      <c r="DN106" s="55"/>
      <c r="DO106" s="55"/>
      <c r="DP106" s="55"/>
      <c r="DQ106" s="55"/>
      <c r="DR106" s="55"/>
      <c r="DS106" s="55"/>
      <c r="DT106" s="55"/>
      <c r="DU106" s="55"/>
      <c r="DV106" s="55"/>
      <c r="DW106" s="55"/>
      <c r="DX106" s="55"/>
      <c r="DY106" s="55"/>
      <c r="DZ106" s="55"/>
      <c r="EA106" s="55"/>
      <c r="EB106" s="55"/>
      <c r="EC106" s="55"/>
      <c r="ED106" s="55"/>
      <c r="EE106" s="55">
        <f t="shared" ref="EE106:EE120" si="5">CF106+CW106+DN106</f>
        <v>-225132.48</v>
      </c>
      <c r="EF106" s="55"/>
      <c r="EG106" s="55"/>
      <c r="EH106" s="55"/>
      <c r="EI106" s="55"/>
      <c r="EJ106" s="55"/>
      <c r="EK106" s="55"/>
      <c r="EL106" s="55"/>
      <c r="EM106" s="55"/>
      <c r="EN106" s="55"/>
      <c r="EO106" s="55"/>
      <c r="EP106" s="55"/>
      <c r="EQ106" s="55"/>
      <c r="ER106" s="55"/>
      <c r="ES106" s="55"/>
      <c r="ET106" s="55">
        <f t="shared" ref="ET106:ET111" si="6">BL106-CF106-CW106-DN106</f>
        <v>636226.9</v>
      </c>
      <c r="EU106" s="55"/>
      <c r="EV106" s="55"/>
      <c r="EW106" s="55"/>
      <c r="EX106" s="55"/>
      <c r="EY106" s="55"/>
      <c r="EZ106" s="55"/>
      <c r="FA106" s="55"/>
      <c r="FB106" s="55"/>
      <c r="FC106" s="55"/>
      <c r="FD106" s="55"/>
      <c r="FE106" s="55"/>
      <c r="FF106" s="55"/>
      <c r="FG106" s="55"/>
      <c r="FH106" s="55"/>
      <c r="FI106" s="55"/>
      <c r="FJ106" s="56"/>
    </row>
    <row r="107" spans="1:166" ht="36.75" customHeight="1" x14ac:dyDescent="0.2">
      <c r="A107" s="81" t="s">
        <v>140</v>
      </c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2"/>
      <c r="AP107" s="58" t="s">
        <v>141</v>
      </c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60"/>
      <c r="BF107" s="12"/>
      <c r="BG107" s="12"/>
      <c r="BH107" s="12"/>
      <c r="BI107" s="12"/>
      <c r="BJ107" s="12"/>
      <c r="BK107" s="61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/>
      <c r="DY107" s="62"/>
      <c r="DZ107" s="62"/>
      <c r="EA107" s="62"/>
      <c r="EB107" s="62"/>
      <c r="EC107" s="62"/>
      <c r="ED107" s="62"/>
      <c r="EE107" s="63">
        <f t="shared" si="5"/>
        <v>0</v>
      </c>
      <c r="EF107" s="64"/>
      <c r="EG107" s="64"/>
      <c r="EH107" s="64"/>
      <c r="EI107" s="64"/>
      <c r="EJ107" s="64"/>
      <c r="EK107" s="64"/>
      <c r="EL107" s="64"/>
      <c r="EM107" s="64"/>
      <c r="EN107" s="64"/>
      <c r="EO107" s="64"/>
      <c r="EP107" s="64"/>
      <c r="EQ107" s="64"/>
      <c r="ER107" s="64"/>
      <c r="ES107" s="65"/>
      <c r="ET107" s="63">
        <f t="shared" si="6"/>
        <v>0</v>
      </c>
      <c r="EU107" s="64"/>
      <c r="EV107" s="64"/>
      <c r="EW107" s="64"/>
      <c r="EX107" s="64"/>
      <c r="EY107" s="64"/>
      <c r="EZ107" s="64"/>
      <c r="FA107" s="64"/>
      <c r="FB107" s="64"/>
      <c r="FC107" s="64"/>
      <c r="FD107" s="64"/>
      <c r="FE107" s="64"/>
      <c r="FF107" s="64"/>
      <c r="FG107" s="64"/>
      <c r="FH107" s="64"/>
      <c r="FI107" s="64"/>
      <c r="FJ107" s="83"/>
    </row>
    <row r="108" spans="1:166" ht="17.25" customHeight="1" x14ac:dyDescent="0.2">
      <c r="A108" s="87" t="s">
        <v>142</v>
      </c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8"/>
      <c r="AP108" s="23"/>
      <c r="AQ108" s="24"/>
      <c r="AR108" s="24"/>
      <c r="AS108" s="24"/>
      <c r="AT108" s="24"/>
      <c r="AU108" s="89"/>
      <c r="AV108" s="90"/>
      <c r="AW108" s="91"/>
      <c r="AX108" s="91"/>
      <c r="AY108" s="91"/>
      <c r="AZ108" s="91"/>
      <c r="BA108" s="91"/>
      <c r="BB108" s="91"/>
      <c r="BC108" s="91"/>
      <c r="BD108" s="91"/>
      <c r="BE108" s="91"/>
      <c r="BF108" s="91"/>
      <c r="BG108" s="91"/>
      <c r="BH108" s="91"/>
      <c r="BI108" s="91"/>
      <c r="BJ108" s="91"/>
      <c r="BK108" s="92"/>
      <c r="BL108" s="84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6"/>
      <c r="CF108" s="84"/>
      <c r="CG108" s="85"/>
      <c r="CH108" s="85"/>
      <c r="CI108" s="85"/>
      <c r="CJ108" s="85"/>
      <c r="CK108" s="85"/>
      <c r="CL108" s="85"/>
      <c r="CM108" s="85"/>
      <c r="CN108" s="85"/>
      <c r="CO108" s="85"/>
      <c r="CP108" s="85"/>
      <c r="CQ108" s="85"/>
      <c r="CR108" s="85"/>
      <c r="CS108" s="85"/>
      <c r="CT108" s="85"/>
      <c r="CU108" s="85"/>
      <c r="CV108" s="86"/>
      <c r="CW108" s="84"/>
      <c r="CX108" s="85"/>
      <c r="CY108" s="85"/>
      <c r="CZ108" s="85"/>
      <c r="DA108" s="85"/>
      <c r="DB108" s="85"/>
      <c r="DC108" s="85"/>
      <c r="DD108" s="85"/>
      <c r="DE108" s="85"/>
      <c r="DF108" s="85"/>
      <c r="DG108" s="85"/>
      <c r="DH108" s="85"/>
      <c r="DI108" s="85"/>
      <c r="DJ108" s="85"/>
      <c r="DK108" s="85"/>
      <c r="DL108" s="85"/>
      <c r="DM108" s="86"/>
      <c r="DN108" s="84"/>
      <c r="DO108" s="85"/>
      <c r="DP108" s="85"/>
      <c r="DQ108" s="85"/>
      <c r="DR108" s="85"/>
      <c r="DS108" s="85"/>
      <c r="DT108" s="85"/>
      <c r="DU108" s="85"/>
      <c r="DV108" s="85"/>
      <c r="DW108" s="85"/>
      <c r="DX108" s="85"/>
      <c r="DY108" s="85"/>
      <c r="DZ108" s="85"/>
      <c r="EA108" s="85"/>
      <c r="EB108" s="85"/>
      <c r="EC108" s="85"/>
      <c r="ED108" s="86"/>
      <c r="EE108" s="62">
        <f t="shared" si="5"/>
        <v>0</v>
      </c>
      <c r="EF108" s="62"/>
      <c r="EG108" s="62"/>
      <c r="EH108" s="62"/>
      <c r="EI108" s="62"/>
      <c r="EJ108" s="62"/>
      <c r="EK108" s="62"/>
      <c r="EL108" s="62"/>
      <c r="EM108" s="62"/>
      <c r="EN108" s="62"/>
      <c r="EO108" s="62"/>
      <c r="EP108" s="62"/>
      <c r="EQ108" s="62"/>
      <c r="ER108" s="62"/>
      <c r="ES108" s="62"/>
      <c r="ET108" s="62">
        <f t="shared" si="6"/>
        <v>0</v>
      </c>
      <c r="EU108" s="62"/>
      <c r="EV108" s="62"/>
      <c r="EW108" s="62"/>
      <c r="EX108" s="62"/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6"/>
    </row>
    <row r="109" spans="1:166" ht="24" customHeight="1" x14ac:dyDescent="0.2">
      <c r="A109" s="81" t="s">
        <v>143</v>
      </c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2"/>
      <c r="AP109" s="58" t="s">
        <v>144</v>
      </c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59"/>
      <c r="BD109" s="59"/>
      <c r="BE109" s="60"/>
      <c r="BF109" s="12"/>
      <c r="BG109" s="12"/>
      <c r="BH109" s="12"/>
      <c r="BI109" s="12"/>
      <c r="BJ109" s="12"/>
      <c r="BK109" s="61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/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/>
      <c r="DY109" s="62"/>
      <c r="DZ109" s="62"/>
      <c r="EA109" s="62"/>
      <c r="EB109" s="62"/>
      <c r="EC109" s="62"/>
      <c r="ED109" s="62"/>
      <c r="EE109" s="62">
        <f t="shared" si="5"/>
        <v>0</v>
      </c>
      <c r="EF109" s="62"/>
      <c r="EG109" s="62"/>
      <c r="EH109" s="62"/>
      <c r="EI109" s="62"/>
      <c r="EJ109" s="62"/>
      <c r="EK109" s="62"/>
      <c r="EL109" s="62"/>
      <c r="EM109" s="62"/>
      <c r="EN109" s="62"/>
      <c r="EO109" s="62"/>
      <c r="EP109" s="62"/>
      <c r="EQ109" s="62"/>
      <c r="ER109" s="62"/>
      <c r="ES109" s="62"/>
      <c r="ET109" s="62">
        <f t="shared" si="6"/>
        <v>0</v>
      </c>
      <c r="EU109" s="62"/>
      <c r="EV109" s="62"/>
      <c r="EW109" s="62"/>
      <c r="EX109" s="62"/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6"/>
    </row>
    <row r="110" spans="1:166" ht="17.25" customHeight="1" x14ac:dyDescent="0.2">
      <c r="A110" s="87" t="s">
        <v>142</v>
      </c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8"/>
      <c r="AP110" s="23"/>
      <c r="AQ110" s="24"/>
      <c r="AR110" s="24"/>
      <c r="AS110" s="24"/>
      <c r="AT110" s="24"/>
      <c r="AU110" s="89"/>
      <c r="AV110" s="90"/>
      <c r="AW110" s="91"/>
      <c r="AX110" s="91"/>
      <c r="AY110" s="91"/>
      <c r="AZ110" s="91"/>
      <c r="BA110" s="91"/>
      <c r="BB110" s="91"/>
      <c r="BC110" s="91"/>
      <c r="BD110" s="91"/>
      <c r="BE110" s="91"/>
      <c r="BF110" s="91"/>
      <c r="BG110" s="91"/>
      <c r="BH110" s="91"/>
      <c r="BI110" s="91"/>
      <c r="BJ110" s="91"/>
      <c r="BK110" s="92"/>
      <c r="BL110" s="84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6"/>
      <c r="CF110" s="84"/>
      <c r="CG110" s="85"/>
      <c r="CH110" s="85"/>
      <c r="CI110" s="85"/>
      <c r="CJ110" s="85"/>
      <c r="CK110" s="85"/>
      <c r="CL110" s="85"/>
      <c r="CM110" s="85"/>
      <c r="CN110" s="85"/>
      <c r="CO110" s="85"/>
      <c r="CP110" s="85"/>
      <c r="CQ110" s="85"/>
      <c r="CR110" s="85"/>
      <c r="CS110" s="85"/>
      <c r="CT110" s="85"/>
      <c r="CU110" s="85"/>
      <c r="CV110" s="86"/>
      <c r="CW110" s="84"/>
      <c r="CX110" s="85"/>
      <c r="CY110" s="85"/>
      <c r="CZ110" s="85"/>
      <c r="DA110" s="85"/>
      <c r="DB110" s="85"/>
      <c r="DC110" s="85"/>
      <c r="DD110" s="85"/>
      <c r="DE110" s="85"/>
      <c r="DF110" s="85"/>
      <c r="DG110" s="85"/>
      <c r="DH110" s="85"/>
      <c r="DI110" s="85"/>
      <c r="DJ110" s="85"/>
      <c r="DK110" s="85"/>
      <c r="DL110" s="85"/>
      <c r="DM110" s="86"/>
      <c r="DN110" s="84"/>
      <c r="DO110" s="85"/>
      <c r="DP110" s="85"/>
      <c r="DQ110" s="85"/>
      <c r="DR110" s="85"/>
      <c r="DS110" s="85"/>
      <c r="DT110" s="85"/>
      <c r="DU110" s="85"/>
      <c r="DV110" s="85"/>
      <c r="DW110" s="85"/>
      <c r="DX110" s="85"/>
      <c r="DY110" s="85"/>
      <c r="DZ110" s="85"/>
      <c r="EA110" s="85"/>
      <c r="EB110" s="85"/>
      <c r="EC110" s="85"/>
      <c r="ED110" s="86"/>
      <c r="EE110" s="62">
        <f t="shared" si="5"/>
        <v>0</v>
      </c>
      <c r="EF110" s="62"/>
      <c r="EG110" s="62"/>
      <c r="EH110" s="62"/>
      <c r="EI110" s="62"/>
      <c r="EJ110" s="62"/>
      <c r="EK110" s="62"/>
      <c r="EL110" s="62"/>
      <c r="EM110" s="62"/>
      <c r="EN110" s="62"/>
      <c r="EO110" s="62"/>
      <c r="EP110" s="62"/>
      <c r="EQ110" s="62"/>
      <c r="ER110" s="62"/>
      <c r="ES110" s="62"/>
      <c r="ET110" s="62">
        <f t="shared" si="6"/>
        <v>0</v>
      </c>
      <c r="EU110" s="62"/>
      <c r="EV110" s="62"/>
      <c r="EW110" s="62"/>
      <c r="EX110" s="62"/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6"/>
    </row>
    <row r="111" spans="1:166" ht="31.5" customHeight="1" x14ac:dyDescent="0.2">
      <c r="A111" s="93" t="s">
        <v>145</v>
      </c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8" t="s">
        <v>146</v>
      </c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60"/>
      <c r="BF111" s="12"/>
      <c r="BG111" s="12"/>
      <c r="BH111" s="12"/>
      <c r="BI111" s="12"/>
      <c r="BJ111" s="12"/>
      <c r="BK111" s="61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/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  <c r="DI111" s="62"/>
      <c r="DJ111" s="62"/>
      <c r="DK111" s="62"/>
      <c r="DL111" s="62"/>
      <c r="DM111" s="62"/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/>
      <c r="DY111" s="62"/>
      <c r="DZ111" s="62"/>
      <c r="EA111" s="62"/>
      <c r="EB111" s="62"/>
      <c r="EC111" s="62"/>
      <c r="ED111" s="62"/>
      <c r="EE111" s="62">
        <f t="shared" si="5"/>
        <v>0</v>
      </c>
      <c r="EF111" s="62"/>
      <c r="EG111" s="62"/>
      <c r="EH111" s="62"/>
      <c r="EI111" s="62"/>
      <c r="EJ111" s="62"/>
      <c r="EK111" s="62"/>
      <c r="EL111" s="62"/>
      <c r="EM111" s="62"/>
      <c r="EN111" s="62"/>
      <c r="EO111" s="62"/>
      <c r="EP111" s="62"/>
      <c r="EQ111" s="62"/>
      <c r="ER111" s="62"/>
      <c r="ES111" s="62"/>
      <c r="ET111" s="62">
        <f t="shared" si="6"/>
        <v>0</v>
      </c>
      <c r="EU111" s="62"/>
      <c r="EV111" s="62"/>
      <c r="EW111" s="62"/>
      <c r="EX111" s="62"/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6"/>
    </row>
    <row r="112" spans="1:166" ht="15" customHeight="1" x14ac:dyDescent="0.2">
      <c r="A112" s="57" t="s">
        <v>147</v>
      </c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8" t="s">
        <v>148</v>
      </c>
      <c r="AQ112" s="59"/>
      <c r="AR112" s="59"/>
      <c r="AS112" s="59"/>
      <c r="AT112" s="59"/>
      <c r="AU112" s="59"/>
      <c r="AV112" s="76"/>
      <c r="AW112" s="76"/>
      <c r="AX112" s="76"/>
      <c r="AY112" s="76"/>
      <c r="AZ112" s="76"/>
      <c r="BA112" s="76"/>
      <c r="BB112" s="76"/>
      <c r="BC112" s="76"/>
      <c r="BD112" s="76"/>
      <c r="BE112" s="94"/>
      <c r="BF112" s="95"/>
      <c r="BG112" s="95"/>
      <c r="BH112" s="95"/>
      <c r="BI112" s="95"/>
      <c r="BJ112" s="95"/>
      <c r="BK112" s="96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/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/>
      <c r="DY112" s="62"/>
      <c r="DZ112" s="62"/>
      <c r="EA112" s="62"/>
      <c r="EB112" s="62"/>
      <c r="EC112" s="62"/>
      <c r="ED112" s="62"/>
      <c r="EE112" s="62">
        <f t="shared" si="5"/>
        <v>0</v>
      </c>
      <c r="EF112" s="62"/>
      <c r="EG112" s="62"/>
      <c r="EH112" s="62"/>
      <c r="EI112" s="62"/>
      <c r="EJ112" s="62"/>
      <c r="EK112" s="62"/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/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6"/>
    </row>
    <row r="113" spans="1:166" ht="15" customHeight="1" x14ac:dyDescent="0.2">
      <c r="A113" s="57" t="s">
        <v>149</v>
      </c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97"/>
      <c r="AP113" s="11" t="s">
        <v>150</v>
      </c>
      <c r="AQ113" s="12"/>
      <c r="AR113" s="12"/>
      <c r="AS113" s="12"/>
      <c r="AT113" s="12"/>
      <c r="AU113" s="61"/>
      <c r="AV113" s="98"/>
      <c r="AW113" s="99"/>
      <c r="AX113" s="99"/>
      <c r="AY113" s="99"/>
      <c r="AZ113" s="99"/>
      <c r="BA113" s="99"/>
      <c r="BB113" s="99"/>
      <c r="BC113" s="99"/>
      <c r="BD113" s="99"/>
      <c r="BE113" s="99"/>
      <c r="BF113" s="99"/>
      <c r="BG113" s="99"/>
      <c r="BH113" s="99"/>
      <c r="BI113" s="99"/>
      <c r="BJ113" s="99"/>
      <c r="BK113" s="100"/>
      <c r="BL113" s="63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5"/>
      <c r="CF113" s="63"/>
      <c r="CG113" s="64"/>
      <c r="CH113" s="64"/>
      <c r="CI113" s="64"/>
      <c r="CJ113" s="64"/>
      <c r="CK113" s="64"/>
      <c r="CL113" s="64"/>
      <c r="CM113" s="64"/>
      <c r="CN113" s="64"/>
      <c r="CO113" s="64"/>
      <c r="CP113" s="64"/>
      <c r="CQ113" s="64"/>
      <c r="CR113" s="64"/>
      <c r="CS113" s="64"/>
      <c r="CT113" s="64"/>
      <c r="CU113" s="64"/>
      <c r="CV113" s="65"/>
      <c r="CW113" s="63"/>
      <c r="CX113" s="64"/>
      <c r="CY113" s="64"/>
      <c r="CZ113" s="64"/>
      <c r="DA113" s="64"/>
      <c r="DB113" s="64"/>
      <c r="DC113" s="64"/>
      <c r="DD113" s="64"/>
      <c r="DE113" s="64"/>
      <c r="DF113" s="64"/>
      <c r="DG113" s="64"/>
      <c r="DH113" s="64"/>
      <c r="DI113" s="64"/>
      <c r="DJ113" s="64"/>
      <c r="DK113" s="64"/>
      <c r="DL113" s="64"/>
      <c r="DM113" s="65"/>
      <c r="DN113" s="63"/>
      <c r="DO113" s="64"/>
      <c r="DP113" s="64"/>
      <c r="DQ113" s="64"/>
      <c r="DR113" s="64"/>
      <c r="DS113" s="64"/>
      <c r="DT113" s="64"/>
      <c r="DU113" s="64"/>
      <c r="DV113" s="64"/>
      <c r="DW113" s="64"/>
      <c r="DX113" s="64"/>
      <c r="DY113" s="64"/>
      <c r="DZ113" s="64"/>
      <c r="EA113" s="64"/>
      <c r="EB113" s="64"/>
      <c r="EC113" s="64"/>
      <c r="ED113" s="65"/>
      <c r="EE113" s="62">
        <f t="shared" si="5"/>
        <v>0</v>
      </c>
      <c r="EF113" s="62"/>
      <c r="EG113" s="62"/>
      <c r="EH113" s="62"/>
      <c r="EI113" s="62"/>
      <c r="EJ113" s="62"/>
      <c r="EK113" s="62"/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/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6"/>
    </row>
    <row r="114" spans="1:166" ht="31.5" customHeight="1" x14ac:dyDescent="0.2">
      <c r="A114" s="101" t="s">
        <v>151</v>
      </c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2"/>
      <c r="AP114" s="58" t="s">
        <v>152</v>
      </c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/>
      <c r="BE114" s="60"/>
      <c r="BF114" s="12"/>
      <c r="BG114" s="12"/>
      <c r="BH114" s="12"/>
      <c r="BI114" s="12"/>
      <c r="BJ114" s="12"/>
      <c r="BK114" s="61"/>
      <c r="BL114" s="62">
        <v>411094.42</v>
      </c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>
        <v>-225132.48</v>
      </c>
      <c r="CG114" s="62"/>
      <c r="CH114" s="62"/>
      <c r="CI114" s="62"/>
      <c r="CJ114" s="62"/>
      <c r="CK114" s="62"/>
      <c r="CL114" s="62"/>
      <c r="CM114" s="62"/>
      <c r="CN114" s="62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/>
      <c r="DY114" s="62"/>
      <c r="DZ114" s="62"/>
      <c r="EA114" s="62"/>
      <c r="EB114" s="62"/>
      <c r="EC114" s="62"/>
      <c r="ED114" s="62"/>
      <c r="EE114" s="62">
        <f t="shared" si="5"/>
        <v>-225132.48</v>
      </c>
      <c r="EF114" s="62"/>
      <c r="EG114" s="62"/>
      <c r="EH114" s="62"/>
      <c r="EI114" s="62"/>
      <c r="EJ114" s="62"/>
      <c r="EK114" s="62"/>
      <c r="EL114" s="62"/>
      <c r="EM114" s="62"/>
      <c r="EN114" s="62"/>
      <c r="EO114" s="62"/>
      <c r="EP114" s="62"/>
      <c r="EQ114" s="62"/>
      <c r="ER114" s="62"/>
      <c r="ES114" s="62"/>
      <c r="ET114" s="62"/>
      <c r="EU114" s="62"/>
      <c r="EV114" s="62"/>
      <c r="EW114" s="62"/>
      <c r="EX114" s="62"/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6"/>
    </row>
    <row r="115" spans="1:166" ht="38.25" customHeight="1" x14ac:dyDescent="0.2">
      <c r="A115" s="101" t="s">
        <v>153</v>
      </c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97"/>
      <c r="AP115" s="11" t="s">
        <v>154</v>
      </c>
      <c r="AQ115" s="12"/>
      <c r="AR115" s="12"/>
      <c r="AS115" s="12"/>
      <c r="AT115" s="12"/>
      <c r="AU115" s="61"/>
      <c r="AV115" s="98"/>
      <c r="AW115" s="99"/>
      <c r="AX115" s="99"/>
      <c r="AY115" s="99"/>
      <c r="AZ115" s="99"/>
      <c r="BA115" s="99"/>
      <c r="BB115" s="99"/>
      <c r="BC115" s="99"/>
      <c r="BD115" s="99"/>
      <c r="BE115" s="99"/>
      <c r="BF115" s="99"/>
      <c r="BG115" s="99"/>
      <c r="BH115" s="99"/>
      <c r="BI115" s="99"/>
      <c r="BJ115" s="99"/>
      <c r="BK115" s="100"/>
      <c r="BL115" s="63">
        <v>411094.42</v>
      </c>
      <c r="BM115" s="64"/>
      <c r="BN115" s="64"/>
      <c r="BO115" s="64"/>
      <c r="BP115" s="64"/>
      <c r="BQ115" s="64"/>
      <c r="BR115" s="64"/>
      <c r="BS115" s="64"/>
      <c r="BT115" s="64"/>
      <c r="BU115" s="64"/>
      <c r="BV115" s="64"/>
      <c r="BW115" s="64"/>
      <c r="BX115" s="64"/>
      <c r="BY115" s="64"/>
      <c r="BZ115" s="64"/>
      <c r="CA115" s="64"/>
      <c r="CB115" s="64"/>
      <c r="CC115" s="64"/>
      <c r="CD115" s="64"/>
      <c r="CE115" s="65"/>
      <c r="CF115" s="63">
        <v>-225132.48</v>
      </c>
      <c r="CG115" s="64"/>
      <c r="CH115" s="64"/>
      <c r="CI115" s="64"/>
      <c r="CJ115" s="64"/>
      <c r="CK115" s="64"/>
      <c r="CL115" s="64"/>
      <c r="CM115" s="64"/>
      <c r="CN115" s="64"/>
      <c r="CO115" s="64"/>
      <c r="CP115" s="64"/>
      <c r="CQ115" s="64"/>
      <c r="CR115" s="64"/>
      <c r="CS115" s="64"/>
      <c r="CT115" s="64"/>
      <c r="CU115" s="64"/>
      <c r="CV115" s="65"/>
      <c r="CW115" s="63"/>
      <c r="CX115" s="64"/>
      <c r="CY115" s="64"/>
      <c r="CZ115" s="64"/>
      <c r="DA115" s="64"/>
      <c r="DB115" s="64"/>
      <c r="DC115" s="64"/>
      <c r="DD115" s="64"/>
      <c r="DE115" s="64"/>
      <c r="DF115" s="64"/>
      <c r="DG115" s="64"/>
      <c r="DH115" s="64"/>
      <c r="DI115" s="64"/>
      <c r="DJ115" s="64"/>
      <c r="DK115" s="64"/>
      <c r="DL115" s="64"/>
      <c r="DM115" s="65"/>
      <c r="DN115" s="62"/>
      <c r="DO115" s="62"/>
      <c r="DP115" s="62"/>
      <c r="DQ115" s="62"/>
      <c r="DR115" s="62"/>
      <c r="DS115" s="62"/>
      <c r="DT115" s="62"/>
      <c r="DU115" s="62"/>
      <c r="DV115" s="62"/>
      <c r="DW115" s="62"/>
      <c r="DX115" s="62"/>
      <c r="DY115" s="62"/>
      <c r="DZ115" s="62"/>
      <c r="EA115" s="62"/>
      <c r="EB115" s="62"/>
      <c r="EC115" s="62"/>
      <c r="ED115" s="62"/>
      <c r="EE115" s="62">
        <f t="shared" si="5"/>
        <v>-225132.48</v>
      </c>
      <c r="EF115" s="62"/>
      <c r="EG115" s="62"/>
      <c r="EH115" s="62"/>
      <c r="EI115" s="62"/>
      <c r="EJ115" s="62"/>
      <c r="EK115" s="62"/>
      <c r="EL115" s="62"/>
      <c r="EM115" s="62"/>
      <c r="EN115" s="62"/>
      <c r="EO115" s="62"/>
      <c r="EP115" s="62"/>
      <c r="EQ115" s="62"/>
      <c r="ER115" s="62"/>
      <c r="ES115" s="62"/>
      <c r="ET115" s="62"/>
      <c r="EU115" s="62"/>
      <c r="EV115" s="62"/>
      <c r="EW115" s="62"/>
      <c r="EX115" s="62"/>
      <c r="EY115" s="62"/>
      <c r="EZ115" s="62"/>
      <c r="FA115" s="62"/>
      <c r="FB115" s="62"/>
      <c r="FC115" s="62"/>
      <c r="FD115" s="62"/>
      <c r="FE115" s="62"/>
      <c r="FF115" s="62"/>
      <c r="FG115" s="62"/>
      <c r="FH115" s="62"/>
      <c r="FI115" s="62"/>
      <c r="FJ115" s="66"/>
    </row>
    <row r="116" spans="1:166" ht="36" customHeight="1" x14ac:dyDescent="0.2">
      <c r="A116" s="101" t="s">
        <v>155</v>
      </c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97"/>
      <c r="AP116" s="58" t="s">
        <v>156</v>
      </c>
      <c r="AQ116" s="59"/>
      <c r="AR116" s="59"/>
      <c r="AS116" s="59"/>
      <c r="AT116" s="59"/>
      <c r="AU116" s="59"/>
      <c r="AV116" s="76"/>
      <c r="AW116" s="76"/>
      <c r="AX116" s="76"/>
      <c r="AY116" s="76"/>
      <c r="AZ116" s="76"/>
      <c r="BA116" s="76"/>
      <c r="BB116" s="76"/>
      <c r="BC116" s="76"/>
      <c r="BD116" s="76"/>
      <c r="BE116" s="94"/>
      <c r="BF116" s="95"/>
      <c r="BG116" s="95"/>
      <c r="BH116" s="95"/>
      <c r="BI116" s="95"/>
      <c r="BJ116" s="95"/>
      <c r="BK116" s="96"/>
      <c r="BL116" s="62">
        <v>-4421406.28</v>
      </c>
      <c r="BM116" s="62"/>
      <c r="BN116" s="62"/>
      <c r="BO116" s="62"/>
      <c r="BP116" s="62"/>
      <c r="BQ116" s="62"/>
      <c r="BR116" s="62"/>
      <c r="BS116" s="62"/>
      <c r="BT116" s="62"/>
      <c r="BU116" s="62"/>
      <c r="BV116" s="62"/>
      <c r="BW116" s="62"/>
      <c r="BX116" s="62"/>
      <c r="BY116" s="62"/>
      <c r="BZ116" s="62"/>
      <c r="CA116" s="62"/>
      <c r="CB116" s="62"/>
      <c r="CC116" s="62"/>
      <c r="CD116" s="62"/>
      <c r="CE116" s="62"/>
      <c r="CF116" s="62">
        <v>-4573852.7300000004</v>
      </c>
      <c r="CG116" s="62"/>
      <c r="CH116" s="62"/>
      <c r="CI116" s="62"/>
      <c r="CJ116" s="62"/>
      <c r="CK116" s="62"/>
      <c r="CL116" s="62"/>
      <c r="CM116" s="62"/>
      <c r="CN116" s="62"/>
      <c r="CO116" s="62"/>
      <c r="CP116" s="62"/>
      <c r="CQ116" s="62"/>
      <c r="CR116" s="62"/>
      <c r="CS116" s="62"/>
      <c r="CT116" s="62"/>
      <c r="CU116" s="62"/>
      <c r="CV116" s="62"/>
      <c r="CW116" s="62"/>
      <c r="CX116" s="62"/>
      <c r="CY116" s="62"/>
      <c r="CZ116" s="62"/>
      <c r="DA116" s="62"/>
      <c r="DB116" s="62"/>
      <c r="DC116" s="62"/>
      <c r="DD116" s="62"/>
      <c r="DE116" s="62"/>
      <c r="DF116" s="62"/>
      <c r="DG116" s="62"/>
      <c r="DH116" s="62"/>
      <c r="DI116" s="62"/>
      <c r="DJ116" s="62"/>
      <c r="DK116" s="62"/>
      <c r="DL116" s="62"/>
      <c r="DM116" s="62"/>
      <c r="DN116" s="62"/>
      <c r="DO116" s="62"/>
      <c r="DP116" s="62"/>
      <c r="DQ116" s="62"/>
      <c r="DR116" s="62"/>
      <c r="DS116" s="62"/>
      <c r="DT116" s="62"/>
      <c r="DU116" s="62"/>
      <c r="DV116" s="62"/>
      <c r="DW116" s="62"/>
      <c r="DX116" s="62"/>
      <c r="DY116" s="62"/>
      <c r="DZ116" s="62"/>
      <c r="EA116" s="62"/>
      <c r="EB116" s="62"/>
      <c r="EC116" s="62"/>
      <c r="ED116" s="62"/>
      <c r="EE116" s="62">
        <f t="shared" si="5"/>
        <v>-4573852.7300000004</v>
      </c>
      <c r="EF116" s="62"/>
      <c r="EG116" s="62"/>
      <c r="EH116" s="62"/>
      <c r="EI116" s="62"/>
      <c r="EJ116" s="62"/>
      <c r="EK116" s="62"/>
      <c r="EL116" s="62"/>
      <c r="EM116" s="62"/>
      <c r="EN116" s="62"/>
      <c r="EO116" s="62"/>
      <c r="EP116" s="62"/>
      <c r="EQ116" s="62"/>
      <c r="ER116" s="62"/>
      <c r="ES116" s="62"/>
      <c r="ET116" s="62"/>
      <c r="EU116" s="62"/>
      <c r="EV116" s="62"/>
      <c r="EW116" s="62"/>
      <c r="EX116" s="62"/>
      <c r="EY116" s="62"/>
      <c r="EZ116" s="62"/>
      <c r="FA116" s="62"/>
      <c r="FB116" s="62"/>
      <c r="FC116" s="62"/>
      <c r="FD116" s="62"/>
      <c r="FE116" s="62"/>
      <c r="FF116" s="62"/>
      <c r="FG116" s="62"/>
      <c r="FH116" s="62"/>
      <c r="FI116" s="62"/>
      <c r="FJ116" s="66"/>
    </row>
    <row r="117" spans="1:166" ht="26.25" customHeight="1" x14ac:dyDescent="0.2">
      <c r="A117" s="101" t="s">
        <v>157</v>
      </c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97"/>
      <c r="AP117" s="11" t="s">
        <v>158</v>
      </c>
      <c r="AQ117" s="12"/>
      <c r="AR117" s="12"/>
      <c r="AS117" s="12"/>
      <c r="AT117" s="12"/>
      <c r="AU117" s="61"/>
      <c r="AV117" s="98"/>
      <c r="AW117" s="99"/>
      <c r="AX117" s="99"/>
      <c r="AY117" s="99"/>
      <c r="AZ117" s="99"/>
      <c r="BA117" s="99"/>
      <c r="BB117" s="99"/>
      <c r="BC117" s="99"/>
      <c r="BD117" s="99"/>
      <c r="BE117" s="99"/>
      <c r="BF117" s="99"/>
      <c r="BG117" s="99"/>
      <c r="BH117" s="99"/>
      <c r="BI117" s="99"/>
      <c r="BJ117" s="99"/>
      <c r="BK117" s="100"/>
      <c r="BL117" s="63">
        <v>4832500.7</v>
      </c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5"/>
      <c r="CF117" s="63">
        <v>4348720.25</v>
      </c>
      <c r="CG117" s="64"/>
      <c r="CH117" s="64"/>
      <c r="CI117" s="64"/>
      <c r="CJ117" s="64"/>
      <c r="CK117" s="64"/>
      <c r="CL117" s="64"/>
      <c r="CM117" s="64"/>
      <c r="CN117" s="64"/>
      <c r="CO117" s="64"/>
      <c r="CP117" s="64"/>
      <c r="CQ117" s="64"/>
      <c r="CR117" s="64"/>
      <c r="CS117" s="64"/>
      <c r="CT117" s="64"/>
      <c r="CU117" s="64"/>
      <c r="CV117" s="65"/>
      <c r="CW117" s="63"/>
      <c r="CX117" s="64"/>
      <c r="CY117" s="64"/>
      <c r="CZ117" s="64"/>
      <c r="DA117" s="64"/>
      <c r="DB117" s="64"/>
      <c r="DC117" s="64"/>
      <c r="DD117" s="64"/>
      <c r="DE117" s="64"/>
      <c r="DF117" s="64"/>
      <c r="DG117" s="64"/>
      <c r="DH117" s="64"/>
      <c r="DI117" s="64"/>
      <c r="DJ117" s="64"/>
      <c r="DK117" s="64"/>
      <c r="DL117" s="64"/>
      <c r="DM117" s="65"/>
      <c r="DN117" s="63"/>
      <c r="DO117" s="64"/>
      <c r="DP117" s="64"/>
      <c r="DQ117" s="64"/>
      <c r="DR117" s="64"/>
      <c r="DS117" s="64"/>
      <c r="DT117" s="64"/>
      <c r="DU117" s="64"/>
      <c r="DV117" s="64"/>
      <c r="DW117" s="64"/>
      <c r="DX117" s="64"/>
      <c r="DY117" s="64"/>
      <c r="DZ117" s="64"/>
      <c r="EA117" s="64"/>
      <c r="EB117" s="64"/>
      <c r="EC117" s="64"/>
      <c r="ED117" s="65"/>
      <c r="EE117" s="62">
        <f t="shared" si="5"/>
        <v>4348720.25</v>
      </c>
      <c r="EF117" s="62"/>
      <c r="EG117" s="62"/>
      <c r="EH117" s="62"/>
      <c r="EI117" s="62"/>
      <c r="EJ117" s="62"/>
      <c r="EK117" s="62"/>
      <c r="EL117" s="62"/>
      <c r="EM117" s="62"/>
      <c r="EN117" s="62"/>
      <c r="EO117" s="62"/>
      <c r="EP117" s="62"/>
      <c r="EQ117" s="62"/>
      <c r="ER117" s="62"/>
      <c r="ES117" s="62"/>
      <c r="ET117" s="62"/>
      <c r="EU117" s="62"/>
      <c r="EV117" s="62"/>
      <c r="EW117" s="62"/>
      <c r="EX117" s="62"/>
      <c r="EY117" s="62"/>
      <c r="EZ117" s="62"/>
      <c r="FA117" s="62"/>
      <c r="FB117" s="62"/>
      <c r="FC117" s="62"/>
      <c r="FD117" s="62"/>
      <c r="FE117" s="62"/>
      <c r="FF117" s="62"/>
      <c r="FG117" s="62"/>
      <c r="FH117" s="62"/>
      <c r="FI117" s="62"/>
      <c r="FJ117" s="66"/>
    </row>
    <row r="118" spans="1:166" ht="27.75" customHeight="1" x14ac:dyDescent="0.2">
      <c r="A118" s="101" t="s">
        <v>159</v>
      </c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2"/>
      <c r="AP118" s="58" t="s">
        <v>160</v>
      </c>
      <c r="AQ118" s="59"/>
      <c r="AR118" s="59"/>
      <c r="AS118" s="59"/>
      <c r="AT118" s="59"/>
      <c r="AU118" s="59"/>
      <c r="AV118" s="76"/>
      <c r="AW118" s="76"/>
      <c r="AX118" s="76"/>
      <c r="AY118" s="76"/>
      <c r="AZ118" s="76"/>
      <c r="BA118" s="76"/>
      <c r="BB118" s="76"/>
      <c r="BC118" s="76"/>
      <c r="BD118" s="76"/>
      <c r="BE118" s="94"/>
      <c r="BF118" s="95"/>
      <c r="BG118" s="95"/>
      <c r="BH118" s="95"/>
      <c r="BI118" s="95"/>
      <c r="BJ118" s="95"/>
      <c r="BK118" s="96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3"/>
      <c r="CG118" s="64"/>
      <c r="CH118" s="64"/>
      <c r="CI118" s="64"/>
      <c r="CJ118" s="64"/>
      <c r="CK118" s="64"/>
      <c r="CL118" s="64"/>
      <c r="CM118" s="64"/>
      <c r="CN118" s="64"/>
      <c r="CO118" s="64"/>
      <c r="CP118" s="64"/>
      <c r="CQ118" s="64"/>
      <c r="CR118" s="64"/>
      <c r="CS118" s="64"/>
      <c r="CT118" s="64"/>
      <c r="CU118" s="64"/>
      <c r="CV118" s="65"/>
      <c r="CW118" s="62"/>
      <c r="CX118" s="62"/>
      <c r="CY118" s="62"/>
      <c r="CZ118" s="62"/>
      <c r="DA118" s="62"/>
      <c r="DB118" s="62"/>
      <c r="DC118" s="62"/>
      <c r="DD118" s="62"/>
      <c r="DE118" s="62"/>
      <c r="DF118" s="62"/>
      <c r="DG118" s="62"/>
      <c r="DH118" s="62"/>
      <c r="DI118" s="62"/>
      <c r="DJ118" s="62"/>
      <c r="DK118" s="62"/>
      <c r="DL118" s="62"/>
      <c r="DM118" s="62"/>
      <c r="DN118" s="62"/>
      <c r="DO118" s="62"/>
      <c r="DP118" s="62"/>
      <c r="DQ118" s="62"/>
      <c r="DR118" s="62"/>
      <c r="DS118" s="62"/>
      <c r="DT118" s="62"/>
      <c r="DU118" s="62"/>
      <c r="DV118" s="62"/>
      <c r="DW118" s="62"/>
      <c r="DX118" s="62"/>
      <c r="DY118" s="62"/>
      <c r="DZ118" s="62"/>
      <c r="EA118" s="62"/>
      <c r="EB118" s="62"/>
      <c r="EC118" s="62"/>
      <c r="ED118" s="62"/>
      <c r="EE118" s="62">
        <f t="shared" si="5"/>
        <v>0</v>
      </c>
      <c r="EF118" s="62"/>
      <c r="EG118" s="62"/>
      <c r="EH118" s="62"/>
      <c r="EI118" s="62"/>
      <c r="EJ118" s="62"/>
      <c r="EK118" s="62"/>
      <c r="EL118" s="62"/>
      <c r="EM118" s="62"/>
      <c r="EN118" s="62"/>
      <c r="EO118" s="62"/>
      <c r="EP118" s="62"/>
      <c r="EQ118" s="62"/>
      <c r="ER118" s="62"/>
      <c r="ES118" s="62"/>
      <c r="ET118" s="62"/>
      <c r="EU118" s="62"/>
      <c r="EV118" s="62"/>
      <c r="EW118" s="62"/>
      <c r="EX118" s="62"/>
      <c r="EY118" s="62"/>
      <c r="EZ118" s="62"/>
      <c r="FA118" s="62"/>
      <c r="FB118" s="62"/>
      <c r="FC118" s="62"/>
      <c r="FD118" s="62"/>
      <c r="FE118" s="62"/>
      <c r="FF118" s="62"/>
      <c r="FG118" s="62"/>
      <c r="FH118" s="62"/>
      <c r="FI118" s="62"/>
      <c r="FJ118" s="66"/>
    </row>
    <row r="119" spans="1:166" ht="24" customHeight="1" x14ac:dyDescent="0.2">
      <c r="A119" s="101" t="s">
        <v>161</v>
      </c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97"/>
      <c r="AP119" s="11" t="s">
        <v>162</v>
      </c>
      <c r="AQ119" s="12"/>
      <c r="AR119" s="12"/>
      <c r="AS119" s="12"/>
      <c r="AT119" s="12"/>
      <c r="AU119" s="61"/>
      <c r="AV119" s="98"/>
      <c r="AW119" s="99"/>
      <c r="AX119" s="99"/>
      <c r="AY119" s="99"/>
      <c r="AZ119" s="99"/>
      <c r="BA119" s="99"/>
      <c r="BB119" s="99"/>
      <c r="BC119" s="99"/>
      <c r="BD119" s="99"/>
      <c r="BE119" s="99"/>
      <c r="BF119" s="99"/>
      <c r="BG119" s="99"/>
      <c r="BH119" s="99"/>
      <c r="BI119" s="99"/>
      <c r="BJ119" s="99"/>
      <c r="BK119" s="100"/>
      <c r="BL119" s="63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5"/>
      <c r="CF119" s="63"/>
      <c r="CG119" s="64"/>
      <c r="CH119" s="64"/>
      <c r="CI119" s="64"/>
      <c r="CJ119" s="64"/>
      <c r="CK119" s="64"/>
      <c r="CL119" s="64"/>
      <c r="CM119" s="64"/>
      <c r="CN119" s="64"/>
      <c r="CO119" s="64"/>
      <c r="CP119" s="64"/>
      <c r="CQ119" s="64"/>
      <c r="CR119" s="64"/>
      <c r="CS119" s="64"/>
      <c r="CT119" s="64"/>
      <c r="CU119" s="64"/>
      <c r="CV119" s="65"/>
      <c r="CW119" s="63"/>
      <c r="CX119" s="64"/>
      <c r="CY119" s="64"/>
      <c r="CZ119" s="64"/>
      <c r="DA119" s="64"/>
      <c r="DB119" s="64"/>
      <c r="DC119" s="64"/>
      <c r="DD119" s="64"/>
      <c r="DE119" s="64"/>
      <c r="DF119" s="64"/>
      <c r="DG119" s="64"/>
      <c r="DH119" s="64"/>
      <c r="DI119" s="64"/>
      <c r="DJ119" s="64"/>
      <c r="DK119" s="64"/>
      <c r="DL119" s="64"/>
      <c r="DM119" s="65"/>
      <c r="DN119" s="63"/>
      <c r="DO119" s="64"/>
      <c r="DP119" s="64"/>
      <c r="DQ119" s="64"/>
      <c r="DR119" s="64"/>
      <c r="DS119" s="64"/>
      <c r="DT119" s="64"/>
      <c r="DU119" s="64"/>
      <c r="DV119" s="64"/>
      <c r="DW119" s="64"/>
      <c r="DX119" s="64"/>
      <c r="DY119" s="64"/>
      <c r="DZ119" s="64"/>
      <c r="EA119" s="64"/>
      <c r="EB119" s="64"/>
      <c r="EC119" s="64"/>
      <c r="ED119" s="65"/>
      <c r="EE119" s="62">
        <f t="shared" si="5"/>
        <v>0</v>
      </c>
      <c r="EF119" s="62"/>
      <c r="EG119" s="62"/>
      <c r="EH119" s="62"/>
      <c r="EI119" s="62"/>
      <c r="EJ119" s="62"/>
      <c r="EK119" s="62"/>
      <c r="EL119" s="62"/>
      <c r="EM119" s="62"/>
      <c r="EN119" s="62"/>
      <c r="EO119" s="62"/>
      <c r="EP119" s="62"/>
      <c r="EQ119" s="62"/>
      <c r="ER119" s="62"/>
      <c r="ES119" s="62"/>
      <c r="ET119" s="62"/>
      <c r="EU119" s="62"/>
      <c r="EV119" s="62"/>
      <c r="EW119" s="62"/>
      <c r="EX119" s="62"/>
      <c r="EY119" s="62"/>
      <c r="EZ119" s="62"/>
      <c r="FA119" s="62"/>
      <c r="FB119" s="62"/>
      <c r="FC119" s="62"/>
      <c r="FD119" s="62"/>
      <c r="FE119" s="62"/>
      <c r="FF119" s="62"/>
      <c r="FG119" s="62"/>
      <c r="FH119" s="62"/>
      <c r="FI119" s="62"/>
      <c r="FJ119" s="66"/>
    </row>
    <row r="120" spans="1:166" ht="25.5" customHeight="1" x14ac:dyDescent="0.2">
      <c r="A120" s="103" t="s">
        <v>163</v>
      </c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5"/>
      <c r="AP120" s="75" t="s">
        <v>164</v>
      </c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94"/>
      <c r="BF120" s="95"/>
      <c r="BG120" s="95"/>
      <c r="BH120" s="95"/>
      <c r="BI120" s="95"/>
      <c r="BJ120" s="95"/>
      <c r="BK120" s="96"/>
      <c r="BL120" s="72"/>
      <c r="BM120" s="72"/>
      <c r="BN120" s="72"/>
      <c r="BO120" s="72"/>
      <c r="BP120" s="72"/>
      <c r="BQ120" s="72"/>
      <c r="BR120" s="72"/>
      <c r="BS120" s="72"/>
      <c r="BT120" s="72"/>
      <c r="BU120" s="72"/>
      <c r="BV120" s="72"/>
      <c r="BW120" s="72"/>
      <c r="BX120" s="72"/>
      <c r="BY120" s="72"/>
      <c r="BZ120" s="72"/>
      <c r="CA120" s="72"/>
      <c r="CB120" s="72"/>
      <c r="CC120" s="72"/>
      <c r="CD120" s="72"/>
      <c r="CE120" s="72"/>
      <c r="CF120" s="106"/>
      <c r="CG120" s="107"/>
      <c r="CH120" s="107"/>
      <c r="CI120" s="107"/>
      <c r="CJ120" s="107"/>
      <c r="CK120" s="107"/>
      <c r="CL120" s="107"/>
      <c r="CM120" s="107"/>
      <c r="CN120" s="107"/>
      <c r="CO120" s="107"/>
      <c r="CP120" s="107"/>
      <c r="CQ120" s="107"/>
      <c r="CR120" s="107"/>
      <c r="CS120" s="107"/>
      <c r="CT120" s="107"/>
      <c r="CU120" s="107"/>
      <c r="CV120" s="108"/>
      <c r="CW120" s="72"/>
      <c r="CX120" s="72"/>
      <c r="CY120" s="72"/>
      <c r="CZ120" s="72"/>
      <c r="DA120" s="72"/>
      <c r="DB120" s="72"/>
      <c r="DC120" s="72"/>
      <c r="DD120" s="72"/>
      <c r="DE120" s="72"/>
      <c r="DF120" s="72"/>
      <c r="DG120" s="72"/>
      <c r="DH120" s="72"/>
      <c r="DI120" s="72"/>
      <c r="DJ120" s="72"/>
      <c r="DK120" s="72"/>
      <c r="DL120" s="72"/>
      <c r="DM120" s="72"/>
      <c r="DN120" s="72"/>
      <c r="DO120" s="72"/>
      <c r="DP120" s="72"/>
      <c r="DQ120" s="72"/>
      <c r="DR120" s="72"/>
      <c r="DS120" s="72"/>
      <c r="DT120" s="72"/>
      <c r="DU120" s="72"/>
      <c r="DV120" s="72"/>
      <c r="DW120" s="72"/>
      <c r="DX120" s="72"/>
      <c r="DY120" s="72"/>
      <c r="DZ120" s="72"/>
      <c r="EA120" s="72"/>
      <c r="EB120" s="72"/>
      <c r="EC120" s="72"/>
      <c r="ED120" s="72"/>
      <c r="EE120" s="72">
        <f t="shared" si="5"/>
        <v>0</v>
      </c>
      <c r="EF120" s="72"/>
      <c r="EG120" s="72"/>
      <c r="EH120" s="72"/>
      <c r="EI120" s="72"/>
      <c r="EJ120" s="72"/>
      <c r="EK120" s="72"/>
      <c r="EL120" s="72"/>
      <c r="EM120" s="72"/>
      <c r="EN120" s="72"/>
      <c r="EO120" s="72"/>
      <c r="EP120" s="72"/>
      <c r="EQ120" s="72"/>
      <c r="ER120" s="72"/>
      <c r="ES120" s="72"/>
      <c r="ET120" s="72"/>
      <c r="EU120" s="72"/>
      <c r="EV120" s="72"/>
      <c r="EW120" s="72"/>
      <c r="EX120" s="72"/>
      <c r="EY120" s="72"/>
      <c r="EZ120" s="72"/>
      <c r="FA120" s="72"/>
      <c r="FB120" s="72"/>
      <c r="FC120" s="72"/>
      <c r="FD120" s="72"/>
      <c r="FE120" s="72"/>
      <c r="FF120" s="72"/>
      <c r="FG120" s="72"/>
      <c r="FH120" s="72"/>
      <c r="FI120" s="72"/>
      <c r="FJ120" s="78"/>
    </row>
    <row r="121" spans="1:16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</row>
    <row r="122" spans="1:16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</row>
    <row r="123" spans="1:166" ht="11.25" customHeight="1" x14ac:dyDescent="0.2">
      <c r="A123" s="1" t="s">
        <v>165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"/>
      <c r="AG123" s="1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 t="s">
        <v>166</v>
      </c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</row>
    <row r="124" spans="1:166" ht="11.25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109" t="s">
        <v>167</v>
      </c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"/>
      <c r="AG124" s="1"/>
      <c r="AH124" s="109" t="s">
        <v>168</v>
      </c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 t="s">
        <v>169</v>
      </c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"/>
      <c r="DR124" s="1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17"/>
      <c r="ED124" s="17"/>
      <c r="EE124" s="17"/>
      <c r="EF124" s="17"/>
      <c r="EG124" s="17"/>
      <c r="EH124" s="17"/>
      <c r="EI124" s="17"/>
      <c r="EJ124" s="17"/>
      <c r="EK124" s="17"/>
      <c r="EL124" s="17"/>
      <c r="EM124" s="17"/>
      <c r="EN124" s="17"/>
      <c r="EO124" s="17"/>
      <c r="EP124" s="17"/>
      <c r="EQ124" s="17"/>
      <c r="ER124" s="17"/>
      <c r="ES124" s="17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</row>
    <row r="125" spans="1:166" ht="11.25" customHeight="1" x14ac:dyDescent="0.2">
      <c r="A125" s="1" t="s">
        <v>170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"/>
      <c r="AG125" s="1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09" t="s">
        <v>167</v>
      </c>
      <c r="DD125" s="109"/>
      <c r="DE125" s="109"/>
      <c r="DF125" s="109"/>
      <c r="DG125" s="109"/>
      <c r="DH125" s="109"/>
      <c r="DI125" s="109"/>
      <c r="DJ125" s="109"/>
      <c r="DK125" s="109"/>
      <c r="DL125" s="109"/>
      <c r="DM125" s="109"/>
      <c r="DN125" s="109"/>
      <c r="DO125" s="109"/>
      <c r="DP125" s="109"/>
      <c r="DQ125" s="7"/>
      <c r="DR125" s="7"/>
      <c r="DS125" s="109" t="s">
        <v>168</v>
      </c>
      <c r="DT125" s="109"/>
      <c r="DU125" s="109"/>
      <c r="DV125" s="109"/>
      <c r="DW125" s="109"/>
      <c r="DX125" s="109"/>
      <c r="DY125" s="109"/>
      <c r="DZ125" s="109"/>
      <c r="EA125" s="109"/>
      <c r="EB125" s="109"/>
      <c r="EC125" s="109"/>
      <c r="ED125" s="109"/>
      <c r="EE125" s="109"/>
      <c r="EF125" s="109"/>
      <c r="EG125" s="109"/>
      <c r="EH125" s="109"/>
      <c r="EI125" s="109"/>
      <c r="EJ125" s="109"/>
      <c r="EK125" s="109"/>
      <c r="EL125" s="109"/>
      <c r="EM125" s="109"/>
      <c r="EN125" s="109"/>
      <c r="EO125" s="109"/>
      <c r="EP125" s="109"/>
      <c r="EQ125" s="109"/>
      <c r="ER125" s="109"/>
      <c r="ES125" s="109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</row>
    <row r="126" spans="1:16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09" t="s">
        <v>167</v>
      </c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7"/>
      <c r="AG126" s="7"/>
      <c r="AH126" s="109" t="s">
        <v>168</v>
      </c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</row>
    <row r="127" spans="1:166" ht="7.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</row>
    <row r="128" spans="1:166" ht="11.25" customHeight="1" x14ac:dyDescent="0.2">
      <c r="A128" s="111" t="s">
        <v>171</v>
      </c>
      <c r="B128" s="111"/>
      <c r="C128" s="112"/>
      <c r="D128" s="112"/>
      <c r="E128" s="112"/>
      <c r="F128" s="1" t="s">
        <v>171</v>
      </c>
      <c r="G128" s="1"/>
      <c r="H128" s="1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11">
        <v>200</v>
      </c>
      <c r="Z128" s="111"/>
      <c r="AA128" s="111"/>
      <c r="AB128" s="111"/>
      <c r="AC128" s="111"/>
      <c r="AD128" s="110"/>
      <c r="AE128" s="110"/>
      <c r="AF128" s="1"/>
      <c r="AG128" s="1" t="s">
        <v>172</v>
      </c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</row>
    <row r="129" spans="1:16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1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1"/>
      <c r="CY129" s="1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1"/>
      <c r="DW129" s="1"/>
      <c r="DX129" s="2"/>
      <c r="DY129" s="2"/>
      <c r="DZ129" s="5"/>
      <c r="EA129" s="5"/>
      <c r="EB129" s="5"/>
      <c r="EC129" s="1"/>
      <c r="ED129" s="1"/>
      <c r="EE129" s="1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2"/>
      <c r="EW129" s="2"/>
      <c r="EX129" s="2"/>
      <c r="EY129" s="2"/>
      <c r="EZ129" s="2"/>
      <c r="FA129" s="8"/>
      <c r="FB129" s="8"/>
      <c r="FC129" s="1"/>
      <c r="FD129" s="1"/>
      <c r="FE129" s="1"/>
      <c r="FF129" s="1"/>
      <c r="FG129" s="1"/>
      <c r="FH129" s="1"/>
      <c r="FI129" s="1"/>
      <c r="FJ129" s="1"/>
    </row>
    <row r="130" spans="1:166" ht="9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1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10"/>
      <c r="CY130" s="10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</row>
  </sheetData>
  <mergeCells count="880">
    <mergeCell ref="AD128:AE128"/>
    <mergeCell ref="A128:B128"/>
    <mergeCell ref="C128:E128"/>
    <mergeCell ref="I128:X128"/>
    <mergeCell ref="Y128:AC128"/>
    <mergeCell ref="DC125:DP125"/>
    <mergeCell ref="DS125:ES125"/>
    <mergeCell ref="DC124:DP124"/>
    <mergeCell ref="DS124:ES124"/>
    <mergeCell ref="R126:AE126"/>
    <mergeCell ref="AH126:BH126"/>
    <mergeCell ref="N123:AE123"/>
    <mergeCell ref="AH123:BH123"/>
    <mergeCell ref="N124:AE124"/>
    <mergeCell ref="AH124:BH124"/>
    <mergeCell ref="R125:AE125"/>
    <mergeCell ref="AH125:BH125"/>
    <mergeCell ref="ET120:FJ120"/>
    <mergeCell ref="A120:AO120"/>
    <mergeCell ref="AP120:AU120"/>
    <mergeCell ref="AV120:BK120"/>
    <mergeCell ref="BL120:CE120"/>
    <mergeCell ref="CF120:CV120"/>
    <mergeCell ref="CW119:DM119"/>
    <mergeCell ref="DN119:ED119"/>
    <mergeCell ref="EE119:ES119"/>
    <mergeCell ref="CW120:DM120"/>
    <mergeCell ref="DN120:ED120"/>
    <mergeCell ref="EE120:ES120"/>
    <mergeCell ref="CW118:DM118"/>
    <mergeCell ref="DN118:ED118"/>
    <mergeCell ref="EE118:ES118"/>
    <mergeCell ref="ET118:FJ118"/>
    <mergeCell ref="A119:AO119"/>
    <mergeCell ref="AP119:AU119"/>
    <mergeCell ref="AV119:BK119"/>
    <mergeCell ref="BL119:CE119"/>
    <mergeCell ref="ET119:FJ119"/>
    <mergeCell ref="CF119:CV119"/>
    <mergeCell ref="A117:AO117"/>
    <mergeCell ref="AP117:AU117"/>
    <mergeCell ref="AV117:BK117"/>
    <mergeCell ref="BL117:CE117"/>
    <mergeCell ref="ET117:FJ117"/>
    <mergeCell ref="A118:AO118"/>
    <mergeCell ref="AP118:AU118"/>
    <mergeCell ref="AV118:BK118"/>
    <mergeCell ref="BL118:CE118"/>
    <mergeCell ref="CF118:CV118"/>
    <mergeCell ref="CW116:DM116"/>
    <mergeCell ref="DN116:ED116"/>
    <mergeCell ref="EE116:ES116"/>
    <mergeCell ref="ET116:FJ116"/>
    <mergeCell ref="CF117:CV117"/>
    <mergeCell ref="CW117:DM117"/>
    <mergeCell ref="DN117:ED117"/>
    <mergeCell ref="EE117:ES117"/>
    <mergeCell ref="A115:AO115"/>
    <mergeCell ref="AP115:AU115"/>
    <mergeCell ref="AV115:BK115"/>
    <mergeCell ref="BL115:CE115"/>
    <mergeCell ref="ET115:FJ115"/>
    <mergeCell ref="A116:AO116"/>
    <mergeCell ref="AP116:AU116"/>
    <mergeCell ref="AV116:BK116"/>
    <mergeCell ref="BL116:CE116"/>
    <mergeCell ref="CF116:CV116"/>
    <mergeCell ref="EE114:ES114"/>
    <mergeCell ref="ET114:FJ114"/>
    <mergeCell ref="CF115:CV115"/>
    <mergeCell ref="CW115:DM115"/>
    <mergeCell ref="DN115:ED115"/>
    <mergeCell ref="EE115:ES115"/>
    <mergeCell ref="CW113:DM113"/>
    <mergeCell ref="DN113:ED113"/>
    <mergeCell ref="EE113:ES113"/>
    <mergeCell ref="A114:AO114"/>
    <mergeCell ref="AP114:AU114"/>
    <mergeCell ref="AV114:BK114"/>
    <mergeCell ref="BL114:CE114"/>
    <mergeCell ref="CF114:CV114"/>
    <mergeCell ref="CW114:DM114"/>
    <mergeCell ref="DN114:ED114"/>
    <mergeCell ref="CW112:DM112"/>
    <mergeCell ref="DN112:ED112"/>
    <mergeCell ref="EE112:ES112"/>
    <mergeCell ref="ET112:FJ112"/>
    <mergeCell ref="ET113:FJ113"/>
    <mergeCell ref="A113:AO113"/>
    <mergeCell ref="AP113:AU113"/>
    <mergeCell ref="AV113:BK113"/>
    <mergeCell ref="BL113:CE113"/>
    <mergeCell ref="CF113:CV113"/>
    <mergeCell ref="CF111:CV111"/>
    <mergeCell ref="CW111:DM111"/>
    <mergeCell ref="DN111:ED111"/>
    <mergeCell ref="EE111:ES111"/>
    <mergeCell ref="ET111:FJ111"/>
    <mergeCell ref="A112:AO112"/>
    <mergeCell ref="AP112:AU112"/>
    <mergeCell ref="AV112:BK112"/>
    <mergeCell ref="BL112:CE112"/>
    <mergeCell ref="CF112:CV112"/>
    <mergeCell ref="A110:AO110"/>
    <mergeCell ref="AP110:AU110"/>
    <mergeCell ref="AV110:BK110"/>
    <mergeCell ref="BL110:CE110"/>
    <mergeCell ref="A111:AO111"/>
    <mergeCell ref="AP111:AU111"/>
    <mergeCell ref="AV111:BK111"/>
    <mergeCell ref="BL111:CE111"/>
    <mergeCell ref="CF109:CV109"/>
    <mergeCell ref="CW109:DM109"/>
    <mergeCell ref="DN109:ED109"/>
    <mergeCell ref="EE109:ES109"/>
    <mergeCell ref="ET109:FJ109"/>
    <mergeCell ref="ET110:FJ110"/>
    <mergeCell ref="CF110:CV110"/>
    <mergeCell ref="CW110:DM110"/>
    <mergeCell ref="DN110:ED110"/>
    <mergeCell ref="EE110:ES110"/>
    <mergeCell ref="A108:AO108"/>
    <mergeCell ref="AP108:AU108"/>
    <mergeCell ref="AV108:BK108"/>
    <mergeCell ref="BL108:CE108"/>
    <mergeCell ref="A109:AO109"/>
    <mergeCell ref="AP109:AU109"/>
    <mergeCell ref="AV109:BK109"/>
    <mergeCell ref="BL109:CE109"/>
    <mergeCell ref="DN107:ED107"/>
    <mergeCell ref="EE107:ES107"/>
    <mergeCell ref="ET107:FJ107"/>
    <mergeCell ref="ET108:FJ108"/>
    <mergeCell ref="CF108:CV108"/>
    <mergeCell ref="CW108:DM108"/>
    <mergeCell ref="DN108:ED108"/>
    <mergeCell ref="EE108:ES108"/>
    <mergeCell ref="A107:AO107"/>
    <mergeCell ref="AP107:AU107"/>
    <mergeCell ref="AV107:BK107"/>
    <mergeCell ref="BL107:CE107"/>
    <mergeCell ref="CF107:CV107"/>
    <mergeCell ref="CW107:DM107"/>
    <mergeCell ref="ET105:FJ105"/>
    <mergeCell ref="A106:AO106"/>
    <mergeCell ref="AP106:AU106"/>
    <mergeCell ref="AV106:BK106"/>
    <mergeCell ref="BL106:CE106"/>
    <mergeCell ref="CF106:CV106"/>
    <mergeCell ref="CW106:DM106"/>
    <mergeCell ref="DN106:ED106"/>
    <mergeCell ref="EE106:ES106"/>
    <mergeCell ref="ET106:FJ106"/>
    <mergeCell ref="CF105:CV105"/>
    <mergeCell ref="CW105:DM105"/>
    <mergeCell ref="DN105:ED105"/>
    <mergeCell ref="EE105:ES105"/>
    <mergeCell ref="A105:AO105"/>
    <mergeCell ref="AP105:AU105"/>
    <mergeCell ref="AV105:BK105"/>
    <mergeCell ref="BL105:CE105"/>
    <mergeCell ref="CF103:ES103"/>
    <mergeCell ref="ET103:FJ104"/>
    <mergeCell ref="CF104:CV104"/>
    <mergeCell ref="CW104:DM104"/>
    <mergeCell ref="DN104:ED104"/>
    <mergeCell ref="EE104:ES104"/>
    <mergeCell ref="EK94:EW94"/>
    <mergeCell ref="EX94:FJ94"/>
    <mergeCell ref="BU94:CG94"/>
    <mergeCell ref="CH94:CW94"/>
    <mergeCell ref="CX94:DJ94"/>
    <mergeCell ref="A103:AO104"/>
    <mergeCell ref="AP103:AU104"/>
    <mergeCell ref="AV103:BK104"/>
    <mergeCell ref="BL103:CE104"/>
    <mergeCell ref="A102:FJ102"/>
    <mergeCell ref="DX94:EJ94"/>
    <mergeCell ref="DK94:DW94"/>
    <mergeCell ref="A94:AJ94"/>
    <mergeCell ref="AK94:AP94"/>
    <mergeCell ref="AQ94:BB94"/>
    <mergeCell ref="BC94:BT94"/>
    <mergeCell ref="EK93:EW93"/>
    <mergeCell ref="EX93:FJ93"/>
    <mergeCell ref="BU93:CG93"/>
    <mergeCell ref="CH93:CW93"/>
    <mergeCell ref="CX93:DJ93"/>
    <mergeCell ref="DK93:DW93"/>
    <mergeCell ref="EX92:FJ92"/>
    <mergeCell ref="BU92:CG92"/>
    <mergeCell ref="CH92:CW92"/>
    <mergeCell ref="CX92:DJ92"/>
    <mergeCell ref="DK92:DW92"/>
    <mergeCell ref="A93:AJ93"/>
    <mergeCell ref="AK93:AP93"/>
    <mergeCell ref="AQ93:BB93"/>
    <mergeCell ref="BC93:BT93"/>
    <mergeCell ref="DX93:EJ93"/>
    <mergeCell ref="A92:AJ92"/>
    <mergeCell ref="AK92:AP92"/>
    <mergeCell ref="AQ92:BB92"/>
    <mergeCell ref="BC92:BT92"/>
    <mergeCell ref="DX92:EJ92"/>
    <mergeCell ref="EK92:EW92"/>
    <mergeCell ref="EK91:EW91"/>
    <mergeCell ref="EX91:FJ91"/>
    <mergeCell ref="BU91:CG91"/>
    <mergeCell ref="CH91:CW91"/>
    <mergeCell ref="CX91:DJ91"/>
    <mergeCell ref="DK91:DW91"/>
    <mergeCell ref="EX90:FJ90"/>
    <mergeCell ref="BU90:CG90"/>
    <mergeCell ref="CH90:CW90"/>
    <mergeCell ref="CX90:DJ90"/>
    <mergeCell ref="DK90:DW90"/>
    <mergeCell ref="A91:AJ91"/>
    <mergeCell ref="AK91:AP91"/>
    <mergeCell ref="AQ91:BB91"/>
    <mergeCell ref="BC91:BT91"/>
    <mergeCell ref="DX91:EJ91"/>
    <mergeCell ref="A90:AJ90"/>
    <mergeCell ref="AK90:AP90"/>
    <mergeCell ref="AQ90:BB90"/>
    <mergeCell ref="BC90:BT90"/>
    <mergeCell ref="DX90:EJ90"/>
    <mergeCell ref="EK90:EW90"/>
    <mergeCell ref="EK89:EW89"/>
    <mergeCell ref="EX89:FJ89"/>
    <mergeCell ref="BU89:CG89"/>
    <mergeCell ref="CH89:CW89"/>
    <mergeCell ref="CX89:DJ89"/>
    <mergeCell ref="DK89:DW89"/>
    <mergeCell ref="EX88:FJ88"/>
    <mergeCell ref="BU88:CG88"/>
    <mergeCell ref="CH88:CW88"/>
    <mergeCell ref="CX88:DJ88"/>
    <mergeCell ref="DK88:DW88"/>
    <mergeCell ref="A89:AJ89"/>
    <mergeCell ref="AK89:AP89"/>
    <mergeCell ref="AQ89:BB89"/>
    <mergeCell ref="BC89:BT89"/>
    <mergeCell ref="DX89:EJ89"/>
    <mergeCell ref="A88:AJ88"/>
    <mergeCell ref="AK88:AP88"/>
    <mergeCell ref="AQ88:BB88"/>
    <mergeCell ref="BC88:BT88"/>
    <mergeCell ref="DX88:EJ88"/>
    <mergeCell ref="EK88:EW88"/>
    <mergeCell ref="EK87:EW87"/>
    <mergeCell ref="EX87:FJ87"/>
    <mergeCell ref="BU87:CG87"/>
    <mergeCell ref="CH87:CW87"/>
    <mergeCell ref="CX87:DJ87"/>
    <mergeCell ref="DK87:DW87"/>
    <mergeCell ref="EX86:FJ86"/>
    <mergeCell ref="BU86:CG86"/>
    <mergeCell ref="CH86:CW86"/>
    <mergeCell ref="CX86:DJ86"/>
    <mergeCell ref="DK86:DW86"/>
    <mergeCell ref="A87:AJ87"/>
    <mergeCell ref="AK87:AP87"/>
    <mergeCell ref="AQ87:BB87"/>
    <mergeCell ref="BC87:BT87"/>
    <mergeCell ref="DX87:EJ87"/>
    <mergeCell ref="A86:AJ86"/>
    <mergeCell ref="AK86:AP86"/>
    <mergeCell ref="AQ86:BB86"/>
    <mergeCell ref="BC86:BT86"/>
    <mergeCell ref="DX86:EJ86"/>
    <mergeCell ref="EK86:EW86"/>
    <mergeCell ref="EK85:EW85"/>
    <mergeCell ref="EX85:FJ85"/>
    <mergeCell ref="BU85:CG85"/>
    <mergeCell ref="CH85:CW85"/>
    <mergeCell ref="CX85:DJ85"/>
    <mergeCell ref="DK85:DW85"/>
    <mergeCell ref="EX84:FJ84"/>
    <mergeCell ref="BU84:CG84"/>
    <mergeCell ref="CH84:CW84"/>
    <mergeCell ref="CX84:DJ84"/>
    <mergeCell ref="DK84:DW84"/>
    <mergeCell ref="A85:AJ85"/>
    <mergeCell ref="AK85:AP85"/>
    <mergeCell ref="AQ85:BB85"/>
    <mergeCell ref="BC85:BT85"/>
    <mergeCell ref="DX85:EJ85"/>
    <mergeCell ref="A84:AJ84"/>
    <mergeCell ref="AK84:AP84"/>
    <mergeCell ref="AQ84:BB84"/>
    <mergeCell ref="BC84:BT84"/>
    <mergeCell ref="DX84:EJ84"/>
    <mergeCell ref="EK84:EW84"/>
    <mergeCell ref="EK83:EW83"/>
    <mergeCell ref="EX83:FJ83"/>
    <mergeCell ref="BU83:CG83"/>
    <mergeCell ref="CH83:CW83"/>
    <mergeCell ref="CX83:DJ83"/>
    <mergeCell ref="DK83:DW83"/>
    <mergeCell ref="EX82:FJ82"/>
    <mergeCell ref="BU82:CG82"/>
    <mergeCell ref="CH82:CW82"/>
    <mergeCell ref="CX82:DJ82"/>
    <mergeCell ref="DK82:DW82"/>
    <mergeCell ref="A83:AJ83"/>
    <mergeCell ref="AK83:AP83"/>
    <mergeCell ref="AQ83:BB83"/>
    <mergeCell ref="BC83:BT83"/>
    <mergeCell ref="DX83:EJ83"/>
    <mergeCell ref="A82:AJ82"/>
    <mergeCell ref="AK82:AP82"/>
    <mergeCell ref="AQ82:BB82"/>
    <mergeCell ref="BC82:BT82"/>
    <mergeCell ref="DX82:EJ82"/>
    <mergeCell ref="EK82:EW82"/>
    <mergeCell ref="EK81:EW81"/>
    <mergeCell ref="EX81:FJ81"/>
    <mergeCell ref="BU81:CG81"/>
    <mergeCell ref="CH81:CW81"/>
    <mergeCell ref="CX81:DJ81"/>
    <mergeCell ref="DK81:DW81"/>
    <mergeCell ref="EX80:FJ80"/>
    <mergeCell ref="BU80:CG80"/>
    <mergeCell ref="CH80:CW80"/>
    <mergeCell ref="CX80:DJ80"/>
    <mergeCell ref="DK80:DW80"/>
    <mergeCell ref="A81:AJ81"/>
    <mergeCell ref="AK81:AP81"/>
    <mergeCell ref="AQ81:BB81"/>
    <mergeCell ref="BC81:BT81"/>
    <mergeCell ref="DX81:EJ81"/>
    <mergeCell ref="A80:AJ80"/>
    <mergeCell ref="AK80:AP80"/>
    <mergeCell ref="AQ80:BB80"/>
    <mergeCell ref="BC80:BT80"/>
    <mergeCell ref="DX80:EJ80"/>
    <mergeCell ref="EK80:EW80"/>
    <mergeCell ref="EK79:EW79"/>
    <mergeCell ref="EX79:FJ79"/>
    <mergeCell ref="BU79:CG79"/>
    <mergeCell ref="CH79:CW79"/>
    <mergeCell ref="CX79:DJ79"/>
    <mergeCell ref="DK79:DW79"/>
    <mergeCell ref="EX78:FJ78"/>
    <mergeCell ref="BU78:CG78"/>
    <mergeCell ref="CH78:CW78"/>
    <mergeCell ref="CX78:DJ78"/>
    <mergeCell ref="DK78:DW78"/>
    <mergeCell ref="A79:AJ79"/>
    <mergeCell ref="AK79:AP79"/>
    <mergeCell ref="AQ79:BB79"/>
    <mergeCell ref="BC79:BT79"/>
    <mergeCell ref="DX79:EJ79"/>
    <mergeCell ref="A78:AJ78"/>
    <mergeCell ref="AK78:AP78"/>
    <mergeCell ref="AQ78:BB78"/>
    <mergeCell ref="BC78:BT78"/>
    <mergeCell ref="DX78:EJ78"/>
    <mergeCell ref="EK78:EW78"/>
    <mergeCell ref="EK77:EW77"/>
    <mergeCell ref="EX77:FJ77"/>
    <mergeCell ref="BU77:CG77"/>
    <mergeCell ref="CH77:CW77"/>
    <mergeCell ref="CX77:DJ77"/>
    <mergeCell ref="DK77:DW77"/>
    <mergeCell ref="EX76:FJ76"/>
    <mergeCell ref="BU76:CG76"/>
    <mergeCell ref="CH76:CW76"/>
    <mergeCell ref="CX76:DJ76"/>
    <mergeCell ref="DK76:DW76"/>
    <mergeCell ref="A77:AJ77"/>
    <mergeCell ref="AK77:AP77"/>
    <mergeCell ref="AQ77:BB77"/>
    <mergeCell ref="BC77:BT77"/>
    <mergeCell ref="DX77:EJ77"/>
    <mergeCell ref="A76:AJ76"/>
    <mergeCell ref="AK76:AP76"/>
    <mergeCell ref="AQ76:BB76"/>
    <mergeCell ref="BC76:BT76"/>
    <mergeCell ref="DX76:EJ76"/>
    <mergeCell ref="EK76:EW76"/>
    <mergeCell ref="EK75:EW75"/>
    <mergeCell ref="EX75:FJ75"/>
    <mergeCell ref="BU75:CG75"/>
    <mergeCell ref="CH75:CW75"/>
    <mergeCell ref="CX75:DJ75"/>
    <mergeCell ref="DK75:DW75"/>
    <mergeCell ref="EX74:FJ74"/>
    <mergeCell ref="BU74:CG74"/>
    <mergeCell ref="CH74:CW74"/>
    <mergeCell ref="CX74:DJ74"/>
    <mergeCell ref="DK74:DW74"/>
    <mergeCell ref="A75:AJ75"/>
    <mergeCell ref="AK75:AP75"/>
    <mergeCell ref="AQ75:BB75"/>
    <mergeCell ref="BC75:BT75"/>
    <mergeCell ref="DX75:EJ75"/>
    <mergeCell ref="A74:AJ74"/>
    <mergeCell ref="AK74:AP74"/>
    <mergeCell ref="AQ74:BB74"/>
    <mergeCell ref="BC74:BT74"/>
    <mergeCell ref="DX74:EJ74"/>
    <mergeCell ref="EK74:EW74"/>
    <mergeCell ref="EK73:EW73"/>
    <mergeCell ref="EX73:FJ73"/>
    <mergeCell ref="BU73:CG73"/>
    <mergeCell ref="CH73:CW73"/>
    <mergeCell ref="CX73:DJ73"/>
    <mergeCell ref="DK73:DW73"/>
    <mergeCell ref="EX72:FJ72"/>
    <mergeCell ref="BU72:CG72"/>
    <mergeCell ref="CH72:CW72"/>
    <mergeCell ref="CX72:DJ72"/>
    <mergeCell ref="DK72:DW72"/>
    <mergeCell ref="A73:AJ73"/>
    <mergeCell ref="AK73:AP73"/>
    <mergeCell ref="AQ73:BB73"/>
    <mergeCell ref="BC73:BT73"/>
    <mergeCell ref="DX73:EJ73"/>
    <mergeCell ref="A72:AJ72"/>
    <mergeCell ref="AK72:AP72"/>
    <mergeCell ref="AQ72:BB72"/>
    <mergeCell ref="BC72:BT72"/>
    <mergeCell ref="DX72:EJ72"/>
    <mergeCell ref="EK72:EW72"/>
    <mergeCell ref="EK71:EW71"/>
    <mergeCell ref="EX71:FJ71"/>
    <mergeCell ref="BU71:CG71"/>
    <mergeCell ref="CH71:CW71"/>
    <mergeCell ref="CX71:DJ71"/>
    <mergeCell ref="DK71:DW71"/>
    <mergeCell ref="EX70:FJ70"/>
    <mergeCell ref="BU70:CG70"/>
    <mergeCell ref="CH70:CW70"/>
    <mergeCell ref="CX70:DJ70"/>
    <mergeCell ref="DK70:DW70"/>
    <mergeCell ref="A71:AJ71"/>
    <mergeCell ref="AK71:AP71"/>
    <mergeCell ref="AQ71:BB71"/>
    <mergeCell ref="BC71:BT71"/>
    <mergeCell ref="DX71:EJ71"/>
    <mergeCell ref="A70:AJ70"/>
    <mergeCell ref="AK70:AP70"/>
    <mergeCell ref="AQ70:BB70"/>
    <mergeCell ref="BC70:BT70"/>
    <mergeCell ref="DX70:EJ70"/>
    <mergeCell ref="EK70:EW70"/>
    <mergeCell ref="EK69:EW69"/>
    <mergeCell ref="EX69:FJ69"/>
    <mergeCell ref="BU69:CG69"/>
    <mergeCell ref="CH69:CW69"/>
    <mergeCell ref="CX69:DJ69"/>
    <mergeCell ref="DK69:DW69"/>
    <mergeCell ref="EX68:FJ68"/>
    <mergeCell ref="BU68:CG68"/>
    <mergeCell ref="CH68:CW68"/>
    <mergeCell ref="CX68:DJ68"/>
    <mergeCell ref="DK68:DW68"/>
    <mergeCell ref="A69:AJ69"/>
    <mergeCell ref="AK69:AP69"/>
    <mergeCell ref="AQ69:BB69"/>
    <mergeCell ref="BC69:BT69"/>
    <mergeCell ref="DX69:EJ69"/>
    <mergeCell ref="A68:AJ68"/>
    <mergeCell ref="AK68:AP68"/>
    <mergeCell ref="AQ68:BB68"/>
    <mergeCell ref="BC68:BT68"/>
    <mergeCell ref="DX68:EJ68"/>
    <mergeCell ref="EK68:EW68"/>
    <mergeCell ref="EK67:EW67"/>
    <mergeCell ref="EX67:FJ67"/>
    <mergeCell ref="BU67:CG67"/>
    <mergeCell ref="CH67:CW67"/>
    <mergeCell ref="CX67:DJ67"/>
    <mergeCell ref="DK67:DW67"/>
    <mergeCell ref="EX66:FJ66"/>
    <mergeCell ref="BU66:CG66"/>
    <mergeCell ref="CH66:CW66"/>
    <mergeCell ref="CX66:DJ66"/>
    <mergeCell ref="DK66:DW66"/>
    <mergeCell ref="A67:AJ67"/>
    <mergeCell ref="AK67:AP67"/>
    <mergeCell ref="AQ67:BB67"/>
    <mergeCell ref="BC67:BT67"/>
    <mergeCell ref="DX67:EJ67"/>
    <mergeCell ref="A66:AJ66"/>
    <mergeCell ref="AK66:AP66"/>
    <mergeCell ref="AQ66:BB66"/>
    <mergeCell ref="BC66:BT66"/>
    <mergeCell ref="DX66:EJ66"/>
    <mergeCell ref="EK66:EW66"/>
    <mergeCell ref="EK65:EW65"/>
    <mergeCell ref="EX65:FJ65"/>
    <mergeCell ref="BU65:CG65"/>
    <mergeCell ref="CH65:CW65"/>
    <mergeCell ref="CX65:DJ65"/>
    <mergeCell ref="DK65:DW65"/>
    <mergeCell ref="EX64:FJ64"/>
    <mergeCell ref="BU64:CG64"/>
    <mergeCell ref="CH64:CW64"/>
    <mergeCell ref="CX64:DJ64"/>
    <mergeCell ref="DK64:DW64"/>
    <mergeCell ref="A65:AJ65"/>
    <mergeCell ref="AK65:AP65"/>
    <mergeCell ref="AQ65:BB65"/>
    <mergeCell ref="BC65:BT65"/>
    <mergeCell ref="DX65:EJ65"/>
    <mergeCell ref="A64:AJ64"/>
    <mergeCell ref="AK64:AP64"/>
    <mergeCell ref="AQ64:BB64"/>
    <mergeCell ref="BC64:BT64"/>
    <mergeCell ref="DX64:EJ64"/>
    <mergeCell ref="EK64:EW64"/>
    <mergeCell ref="EK63:EW63"/>
    <mergeCell ref="EX63:FJ63"/>
    <mergeCell ref="BU63:CG63"/>
    <mergeCell ref="CH63:CW63"/>
    <mergeCell ref="CX63:DJ63"/>
    <mergeCell ref="DK63:DW63"/>
    <mergeCell ref="EX62:FJ62"/>
    <mergeCell ref="BU62:CG62"/>
    <mergeCell ref="CH62:CW62"/>
    <mergeCell ref="CX62:DJ62"/>
    <mergeCell ref="DK62:DW62"/>
    <mergeCell ref="A63:AJ63"/>
    <mergeCell ref="AK63:AP63"/>
    <mergeCell ref="AQ63:BB63"/>
    <mergeCell ref="BC63:BT63"/>
    <mergeCell ref="DX63:EJ63"/>
    <mergeCell ref="A62:AJ62"/>
    <mergeCell ref="AK62:AP62"/>
    <mergeCell ref="AQ62:BB62"/>
    <mergeCell ref="BC62:BT62"/>
    <mergeCell ref="DX62:EJ62"/>
    <mergeCell ref="EK62:EW62"/>
    <mergeCell ref="EK61:EW61"/>
    <mergeCell ref="EX61:FJ61"/>
    <mergeCell ref="BU61:CG61"/>
    <mergeCell ref="CH61:CW61"/>
    <mergeCell ref="CX61:DJ61"/>
    <mergeCell ref="DK61:DW61"/>
    <mergeCell ref="EX60:FJ60"/>
    <mergeCell ref="BU60:CG60"/>
    <mergeCell ref="CH60:CW60"/>
    <mergeCell ref="CX60:DJ60"/>
    <mergeCell ref="DK60:DW60"/>
    <mergeCell ref="A61:AJ61"/>
    <mergeCell ref="AK61:AP61"/>
    <mergeCell ref="AQ61:BB61"/>
    <mergeCell ref="BC61:BT61"/>
    <mergeCell ref="DX61:EJ61"/>
    <mergeCell ref="A60:AJ60"/>
    <mergeCell ref="AK60:AP60"/>
    <mergeCell ref="AQ60:BB60"/>
    <mergeCell ref="BC60:BT60"/>
    <mergeCell ref="DX60:EJ60"/>
    <mergeCell ref="EK60:EW60"/>
    <mergeCell ref="EK59:EW59"/>
    <mergeCell ref="EX59:FJ59"/>
    <mergeCell ref="BU59:CG59"/>
    <mergeCell ref="CH59:CW59"/>
    <mergeCell ref="CX59:DJ59"/>
    <mergeCell ref="DK59:DW59"/>
    <mergeCell ref="EX58:FJ58"/>
    <mergeCell ref="BU58:CG58"/>
    <mergeCell ref="CH58:CW58"/>
    <mergeCell ref="CX58:DJ58"/>
    <mergeCell ref="DK58:DW58"/>
    <mergeCell ref="A59:AJ59"/>
    <mergeCell ref="AK59:AP59"/>
    <mergeCell ref="AQ59:BB59"/>
    <mergeCell ref="BC59:BT59"/>
    <mergeCell ref="DX59:EJ59"/>
    <mergeCell ref="A58:AJ58"/>
    <mergeCell ref="AK58:AP58"/>
    <mergeCell ref="AQ58:BB58"/>
    <mergeCell ref="BC58:BT58"/>
    <mergeCell ref="DX58:EJ58"/>
    <mergeCell ref="EK58:EW58"/>
    <mergeCell ref="EK57:EW57"/>
    <mergeCell ref="EX57:FJ57"/>
    <mergeCell ref="BU57:CG57"/>
    <mergeCell ref="CH57:CW57"/>
    <mergeCell ref="CX57:DJ57"/>
    <mergeCell ref="DK57:DW57"/>
    <mergeCell ref="EX56:FJ56"/>
    <mergeCell ref="BU56:CG56"/>
    <mergeCell ref="CH56:CW56"/>
    <mergeCell ref="CX56:DJ56"/>
    <mergeCell ref="DK56:DW56"/>
    <mergeCell ref="A57:AJ57"/>
    <mergeCell ref="AK57:AP57"/>
    <mergeCell ref="AQ57:BB57"/>
    <mergeCell ref="BC57:BT57"/>
    <mergeCell ref="DX57:EJ57"/>
    <mergeCell ref="A56:AJ56"/>
    <mergeCell ref="AK56:AP56"/>
    <mergeCell ref="AQ56:BB56"/>
    <mergeCell ref="BC56:BT56"/>
    <mergeCell ref="DX56:EJ56"/>
    <mergeCell ref="EK56:EW56"/>
    <mergeCell ref="EK55:EW55"/>
    <mergeCell ref="EX55:FJ55"/>
    <mergeCell ref="BU55:CG55"/>
    <mergeCell ref="CH55:CW55"/>
    <mergeCell ref="CX55:DJ55"/>
    <mergeCell ref="DK55:DW55"/>
    <mergeCell ref="EX54:FJ54"/>
    <mergeCell ref="BU54:CG54"/>
    <mergeCell ref="CH54:CW54"/>
    <mergeCell ref="CX54:DJ54"/>
    <mergeCell ref="DK54:DW54"/>
    <mergeCell ref="A55:AJ55"/>
    <mergeCell ref="AK55:AP55"/>
    <mergeCell ref="AQ55:BB55"/>
    <mergeCell ref="BC55:BT55"/>
    <mergeCell ref="DX55:EJ55"/>
    <mergeCell ref="A54:AJ54"/>
    <mergeCell ref="AK54:AP54"/>
    <mergeCell ref="AQ54:BB54"/>
    <mergeCell ref="BC54:BT54"/>
    <mergeCell ref="DX54:EJ54"/>
    <mergeCell ref="EK54:EW54"/>
    <mergeCell ref="EK53:EW53"/>
    <mergeCell ref="EX53:FJ53"/>
    <mergeCell ref="BU53:CG53"/>
    <mergeCell ref="CH53:CW53"/>
    <mergeCell ref="CX53:DJ53"/>
    <mergeCell ref="DK53:DW53"/>
    <mergeCell ref="CX52:DJ52"/>
    <mergeCell ref="A53:AJ53"/>
    <mergeCell ref="AK53:AP53"/>
    <mergeCell ref="AQ53:BB53"/>
    <mergeCell ref="BC53:BT53"/>
    <mergeCell ref="DX53:EJ53"/>
    <mergeCell ref="EK52:EW52"/>
    <mergeCell ref="EX52:FJ52"/>
    <mergeCell ref="A52:AJ52"/>
    <mergeCell ref="AK52:AP52"/>
    <mergeCell ref="AQ52:BB52"/>
    <mergeCell ref="BC52:BT52"/>
    <mergeCell ref="BU52:CG52"/>
    <mergeCell ref="DK52:DW52"/>
    <mergeCell ref="DX52:EJ52"/>
    <mergeCell ref="CH52:CW52"/>
    <mergeCell ref="CH51:CW51"/>
    <mergeCell ref="CX51:DJ51"/>
    <mergeCell ref="DK51:DW51"/>
    <mergeCell ref="DX51:EJ51"/>
    <mergeCell ref="EK51:EW51"/>
    <mergeCell ref="EX51:FJ51"/>
    <mergeCell ref="CX50:DJ50"/>
    <mergeCell ref="DK50:DW50"/>
    <mergeCell ref="DX50:EJ50"/>
    <mergeCell ref="EK50:EW50"/>
    <mergeCell ref="EX50:FJ50"/>
    <mergeCell ref="A51:AJ51"/>
    <mergeCell ref="AK51:AP51"/>
    <mergeCell ref="AQ51:BB51"/>
    <mergeCell ref="BC51:BT51"/>
    <mergeCell ref="BU51:CG51"/>
    <mergeCell ref="A50:AJ50"/>
    <mergeCell ref="AK50:AP50"/>
    <mergeCell ref="AQ50:BB50"/>
    <mergeCell ref="BC50:BT50"/>
    <mergeCell ref="BU50:CG50"/>
    <mergeCell ref="CH50:CW50"/>
    <mergeCell ref="A47:FJ47"/>
    <mergeCell ref="A48:AJ49"/>
    <mergeCell ref="AK48:AP49"/>
    <mergeCell ref="AQ48:BB49"/>
    <mergeCell ref="BC48:BT49"/>
    <mergeCell ref="EX49:FJ49"/>
    <mergeCell ref="BU48:CG49"/>
    <mergeCell ref="CH48:EJ48"/>
    <mergeCell ref="EK48:FJ48"/>
    <mergeCell ref="CH49:CW49"/>
    <mergeCell ref="CX49:DJ49"/>
    <mergeCell ref="DK49:DW49"/>
    <mergeCell ref="DX49:EJ49"/>
    <mergeCell ref="EK49:EW49"/>
    <mergeCell ref="ET35:FJ35"/>
    <mergeCell ref="CF36:CV36"/>
    <mergeCell ref="CW36:DM36"/>
    <mergeCell ref="DN36:ED36"/>
    <mergeCell ref="EE36:ES36"/>
    <mergeCell ref="A36:AM36"/>
    <mergeCell ref="AN36:AS36"/>
    <mergeCell ref="AT36:BI36"/>
    <mergeCell ref="BJ36:CE36"/>
    <mergeCell ref="ET36:FJ36"/>
    <mergeCell ref="CF35:CV35"/>
    <mergeCell ref="CW35:DM35"/>
    <mergeCell ref="DN35:ED35"/>
    <mergeCell ref="EE35:ES35"/>
    <mergeCell ref="A35:AM35"/>
    <mergeCell ref="AN35:AS35"/>
    <mergeCell ref="AT35:BI35"/>
    <mergeCell ref="BJ35:CE35"/>
    <mergeCell ref="ET33:FJ33"/>
    <mergeCell ref="CF34:CV34"/>
    <mergeCell ref="CW34:DM34"/>
    <mergeCell ref="DN34:ED34"/>
    <mergeCell ref="EE34:ES34"/>
    <mergeCell ref="A34:AM34"/>
    <mergeCell ref="AN34:AS34"/>
    <mergeCell ref="AT34:BI34"/>
    <mergeCell ref="BJ34:CE34"/>
    <mergeCell ref="ET34:FJ34"/>
    <mergeCell ref="CF33:CV33"/>
    <mergeCell ref="CW33:DM33"/>
    <mergeCell ref="DN33:ED33"/>
    <mergeCell ref="EE33:ES33"/>
    <mergeCell ref="A33:AM33"/>
    <mergeCell ref="AN33:AS33"/>
    <mergeCell ref="AT33:BI33"/>
    <mergeCell ref="BJ33:CE33"/>
    <mergeCell ref="ET31:FJ31"/>
    <mergeCell ref="CF32:CV32"/>
    <mergeCell ref="CW32:DM32"/>
    <mergeCell ref="DN32:ED32"/>
    <mergeCell ref="EE32:ES32"/>
    <mergeCell ref="A32:AM32"/>
    <mergeCell ref="AN32:AS32"/>
    <mergeCell ref="AT32:BI32"/>
    <mergeCell ref="BJ32:CE32"/>
    <mergeCell ref="ET32:FJ32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ET29:FJ29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30:FJ30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27:FJ27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8:FJ28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5:FJ25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6:FJ26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3:FJ23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4:FJ2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T12:FJ12"/>
    <mergeCell ref="X10:EB10"/>
    <mergeCell ref="V6:EB6"/>
    <mergeCell ref="ET6:FJ6"/>
    <mergeCell ref="A7:BB9"/>
    <mergeCell ref="BE7:EB9"/>
    <mergeCell ref="ET7:FJ7"/>
    <mergeCell ref="ET8:FJ8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rep:2.55.0.49</dc:description>
  <cp:lastModifiedBy>User</cp:lastModifiedBy>
  <dcterms:created xsi:type="dcterms:W3CDTF">2023-01-10T12:41:00Z</dcterms:created>
  <dcterms:modified xsi:type="dcterms:W3CDTF">2023-01-10T12:41:00Z</dcterms:modified>
</cp:coreProperties>
</file>